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SWO" sheetId="2" r:id="rId1"/>
  </sheets>
  <calcPr calcId="145621"/>
</workbook>
</file>

<file path=xl/calcChain.xml><?xml version="1.0" encoding="utf-8"?>
<calcChain xmlns="http://schemas.openxmlformats.org/spreadsheetml/2006/main">
  <c r="M60" i="2" l="1"/>
  <c r="L60" i="2"/>
  <c r="K60" i="2"/>
  <c r="J60" i="2"/>
  <c r="I60" i="2"/>
  <c r="H60" i="2"/>
  <c r="G60" i="2"/>
  <c r="F60" i="2"/>
  <c r="E60" i="2"/>
  <c r="C60" i="2"/>
  <c r="D59" i="2"/>
  <c r="N59" i="2" s="1"/>
  <c r="D58" i="2"/>
  <c r="N58" i="2" s="1"/>
  <c r="D57" i="2"/>
  <c r="N57" i="2" s="1"/>
  <c r="D56" i="2"/>
  <c r="N56" i="2" s="1"/>
  <c r="D55" i="2"/>
  <c r="N55" i="2" s="1"/>
  <c r="D54" i="2"/>
  <c r="N54" i="2" s="1"/>
  <c r="D53" i="2"/>
  <c r="N53" i="2" s="1"/>
  <c r="D52" i="2"/>
  <c r="N52" i="2" s="1"/>
  <c r="D51" i="2"/>
  <c r="N51" i="2" s="1"/>
  <c r="D50" i="2"/>
  <c r="N50" i="2" s="1"/>
  <c r="D49" i="2"/>
  <c r="N49" i="2" s="1"/>
  <c r="D48" i="2"/>
  <c r="N48" i="2" s="1"/>
  <c r="D47" i="2"/>
  <c r="N47" i="2" s="1"/>
  <c r="D46" i="2"/>
  <c r="N46" i="2" s="1"/>
  <c r="D45" i="2"/>
  <c r="N45" i="2" s="1"/>
  <c r="D44" i="2"/>
  <c r="N44" i="2" s="1"/>
  <c r="D43" i="2"/>
  <c r="N43" i="2" s="1"/>
  <c r="D42" i="2"/>
  <c r="N42" i="2" s="1"/>
  <c r="D41" i="2"/>
  <c r="N41" i="2" s="1"/>
  <c r="D40" i="2"/>
  <c r="N40" i="2" s="1"/>
  <c r="D39" i="2"/>
  <c r="N39" i="2" s="1"/>
  <c r="D38" i="2"/>
  <c r="N38" i="2" s="1"/>
  <c r="D37" i="2"/>
  <c r="N37" i="2" s="1"/>
  <c r="D36" i="2"/>
  <c r="N36" i="2" s="1"/>
  <c r="D35" i="2"/>
  <c r="N35" i="2" s="1"/>
  <c r="D34" i="2"/>
  <c r="N34" i="2" s="1"/>
  <c r="D33" i="2"/>
  <c r="N33" i="2" s="1"/>
  <c r="D32" i="2"/>
  <c r="N32" i="2" s="1"/>
  <c r="D31" i="2"/>
  <c r="N31" i="2" s="1"/>
  <c r="D30" i="2"/>
  <c r="N30" i="2" s="1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 s="1"/>
  <c r="D20" i="2"/>
  <c r="N20" i="2" s="1"/>
  <c r="D19" i="2"/>
  <c r="N19" i="2" s="1"/>
  <c r="D18" i="2"/>
  <c r="N18" i="2" s="1"/>
  <c r="D17" i="2"/>
  <c r="N17" i="2" s="1"/>
  <c r="D16" i="2"/>
  <c r="N16" i="2" s="1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D60" i="2" s="1"/>
  <c r="N60" i="2" s="1"/>
  <c r="N7" i="2" l="1"/>
</calcChain>
</file>

<file path=xl/sharedStrings.xml><?xml version="1.0" encoding="utf-8"?>
<sst xmlns="http://schemas.openxmlformats.org/spreadsheetml/2006/main" count="16" uniqueCount="16">
  <si>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</si>
  <si>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</si>
  <si>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</si>
  <si>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</si>
  <si>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</si>
  <si>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</si>
  <si>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</si>
  <si>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</si>
  <si>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</si>
  <si>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</si>
  <si>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</si>
  <si>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15+</t>
  </si>
  <si>
    <t>Unk</t>
  </si>
  <si>
    <t>% recapt*</t>
  </si>
  <si>
    <t>Grand Total</t>
  </si>
  <si>
    <r>
      <t>Number of tag Swordfish (</t>
    </r>
    <r>
      <rPr>
        <i/>
        <sz val="9"/>
        <color theme="1"/>
        <rFont val="Arial"/>
        <family val="2"/>
      </rPr>
      <t>Xiphias gladius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</si>
</sst>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1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60"/>
  <sheetViews>
    <sheetView tabSelected="1" zoomScale="70" zoomScaleNormal="70" workbookViewId="0">
      <selection activeCell="V39" sqref="V39"/>
    </sheetView>
  </sheetViews>
  <sheetFormatPr defaultRowHeight="14.3" x14ac:dyDescent="0.25"/>
  <cols>
    <col min="2" max="2" width="17.625" customWidth="1"/>
    <col min="3" max="3" width="10.25" bestFit="1" customWidth="1"/>
    <col min="4" max="4" width="12.125" bestFit="1" customWidth="1"/>
    <col min="5" max="13" width="7.25" customWidth="1"/>
    <col min="14" max="14" width="10.625" bestFit="1" customWidth="1"/>
  </cols>
  <sheetData>
    <row r="4" spans="2:14" x14ac:dyDescent="0.25">
      <c r="B4" s="1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2:14" x14ac:dyDescent="0.25">
      <c r="E5" s="1" t="s">
        <v>0</v>
      </c>
      <c r="F5" s="1"/>
      <c r="G5" s="1"/>
      <c r="H5" s="1"/>
      <c r="I5" s="1"/>
      <c r="J5" s="1"/>
      <c r="K5" s="1"/>
      <c r="L5" s="1"/>
      <c r="M5" s="1"/>
    </row>
    <row r="6" spans="2:14" x14ac:dyDescent="0.25">
      <c r="B6" s="3" t="s">
        <v>1</v>
      </c>
      <c r="C6" s="4" t="s">
        <v>2</v>
      </c>
      <c r="D6" s="5" t="s">
        <v>3</v>
      </c>
      <c r="E6" s="6" t="s">
        <v>4</v>
      </c>
      <c r="F6" s="7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6" t="s">
        <v>10</v>
      </c>
      <c r="L6" s="6" t="s">
        <v>11</v>
      </c>
      <c r="M6" s="6" t="s">
        <v>12</v>
      </c>
      <c r="N6" s="6" t="s">
        <v>13</v>
      </c>
    </row>
    <row r="7" spans="2:14" x14ac:dyDescent="0.25">
      <c r="B7">
        <v>1940</v>
      </c>
      <c r="C7">
        <v>2</v>
      </c>
      <c r="D7" s="9">
        <f>SUMIF(E7:M7,"&gt;0")</f>
        <v>0</v>
      </c>
      <c r="N7" s="10" t="str">
        <f t="shared" ref="N7:N60" si="0">IF(D7&gt;0,D7/C7,"")</f>
        <v/>
      </c>
    </row>
    <row r="8" spans="2:14" x14ac:dyDescent="0.25">
      <c r="B8">
        <v>1961</v>
      </c>
      <c r="C8">
        <v>2</v>
      </c>
      <c r="D8" s="11">
        <f t="shared" ref="D8:D59" si="1">SUMIF(E8:M8,"&gt;0")</f>
        <v>0</v>
      </c>
      <c r="N8" s="10" t="str">
        <f t="shared" si="0"/>
        <v/>
      </c>
    </row>
    <row r="9" spans="2:14" x14ac:dyDescent="0.25">
      <c r="B9">
        <v>1962</v>
      </c>
      <c r="C9">
        <v>1</v>
      </c>
      <c r="D9" s="11">
        <f t="shared" si="1"/>
        <v>0</v>
      </c>
      <c r="N9" s="10" t="str">
        <f t="shared" si="0"/>
        <v/>
      </c>
    </row>
    <row r="10" spans="2:14" x14ac:dyDescent="0.25">
      <c r="B10">
        <v>1963</v>
      </c>
      <c r="C10">
        <v>2</v>
      </c>
      <c r="D10" s="11">
        <f t="shared" si="1"/>
        <v>0</v>
      </c>
      <c r="N10" s="10" t="str">
        <f t="shared" si="0"/>
        <v/>
      </c>
    </row>
    <row r="11" spans="2:14" x14ac:dyDescent="0.25">
      <c r="B11">
        <v>1964</v>
      </c>
      <c r="C11">
        <v>58</v>
      </c>
      <c r="D11" s="11">
        <f t="shared" si="1"/>
        <v>2</v>
      </c>
      <c r="F11">
        <v>2</v>
      </c>
      <c r="N11" s="10">
        <f t="shared" si="0"/>
        <v>3.4482758620689655E-2</v>
      </c>
    </row>
    <row r="12" spans="2:14" x14ac:dyDescent="0.25">
      <c r="B12">
        <v>1965</v>
      </c>
      <c r="C12">
        <v>49</v>
      </c>
      <c r="D12" s="11">
        <f t="shared" si="1"/>
        <v>1</v>
      </c>
      <c r="H12">
        <v>1</v>
      </c>
      <c r="N12" s="10">
        <f t="shared" si="0"/>
        <v>2.0408163265306121E-2</v>
      </c>
    </row>
    <row r="13" spans="2:14" x14ac:dyDescent="0.25">
      <c r="B13">
        <v>1966</v>
      </c>
      <c r="C13">
        <v>34</v>
      </c>
      <c r="D13" s="11">
        <f t="shared" si="1"/>
        <v>1</v>
      </c>
      <c r="H13">
        <v>1</v>
      </c>
      <c r="N13" s="10">
        <f t="shared" si="0"/>
        <v>2.9411764705882353E-2</v>
      </c>
    </row>
    <row r="14" spans="2:14" x14ac:dyDescent="0.25">
      <c r="B14">
        <v>1967</v>
      </c>
      <c r="C14">
        <v>25</v>
      </c>
      <c r="D14" s="11">
        <f t="shared" si="1"/>
        <v>1</v>
      </c>
      <c r="L14">
        <v>1</v>
      </c>
      <c r="N14" s="10">
        <f t="shared" si="0"/>
        <v>0.04</v>
      </c>
    </row>
    <row r="15" spans="2:14" x14ac:dyDescent="0.25">
      <c r="B15">
        <v>1968</v>
      </c>
      <c r="C15">
        <v>28</v>
      </c>
      <c r="D15" s="11">
        <f t="shared" si="1"/>
        <v>8</v>
      </c>
      <c r="E15">
        <v>1</v>
      </c>
      <c r="F15">
        <v>2</v>
      </c>
      <c r="G15">
        <v>2</v>
      </c>
      <c r="H15">
        <v>1</v>
      </c>
      <c r="J15">
        <v>1</v>
      </c>
      <c r="K15">
        <v>1</v>
      </c>
      <c r="N15" s="10">
        <f t="shared" si="0"/>
        <v>0.2857142857142857</v>
      </c>
    </row>
    <row r="16" spans="2:14" x14ac:dyDescent="0.25">
      <c r="B16">
        <v>1969</v>
      </c>
      <c r="C16">
        <v>30</v>
      </c>
      <c r="D16" s="11">
        <f t="shared" si="1"/>
        <v>2</v>
      </c>
      <c r="F16">
        <v>1</v>
      </c>
      <c r="J16">
        <v>1</v>
      </c>
      <c r="N16" s="10">
        <f t="shared" si="0"/>
        <v>6.6666666666666666E-2</v>
      </c>
    </row>
    <row r="17" spans="2:14" x14ac:dyDescent="0.25">
      <c r="B17">
        <v>1970</v>
      </c>
      <c r="C17">
        <v>91</v>
      </c>
      <c r="D17" s="11">
        <f t="shared" si="1"/>
        <v>11</v>
      </c>
      <c r="E17">
        <v>6</v>
      </c>
      <c r="G17">
        <v>1</v>
      </c>
      <c r="I17">
        <v>1</v>
      </c>
      <c r="J17">
        <v>3</v>
      </c>
      <c r="N17" s="10">
        <f t="shared" si="0"/>
        <v>0.12087912087912088</v>
      </c>
    </row>
    <row r="18" spans="2:14" x14ac:dyDescent="0.25">
      <c r="B18">
        <v>1971</v>
      </c>
      <c r="C18">
        <v>12</v>
      </c>
      <c r="D18" s="11">
        <f t="shared" si="1"/>
        <v>0</v>
      </c>
      <c r="N18" s="10" t="str">
        <f t="shared" si="0"/>
        <v/>
      </c>
    </row>
    <row r="19" spans="2:14" x14ac:dyDescent="0.25">
      <c r="B19">
        <v>1972</v>
      </c>
      <c r="C19">
        <v>7</v>
      </c>
      <c r="D19" s="11">
        <f t="shared" si="1"/>
        <v>0</v>
      </c>
      <c r="N19" s="10" t="str">
        <f t="shared" si="0"/>
        <v/>
      </c>
    </row>
    <row r="20" spans="2:14" x14ac:dyDescent="0.25">
      <c r="B20">
        <v>1973</v>
      </c>
      <c r="C20">
        <v>1</v>
      </c>
      <c r="D20" s="11">
        <f t="shared" si="1"/>
        <v>0</v>
      </c>
      <c r="N20" s="10" t="str">
        <f t="shared" si="0"/>
        <v/>
      </c>
    </row>
    <row r="21" spans="2:14" x14ac:dyDescent="0.25">
      <c r="B21">
        <v>1974</v>
      </c>
      <c r="C21">
        <v>32</v>
      </c>
      <c r="D21" s="11">
        <f t="shared" si="1"/>
        <v>2</v>
      </c>
      <c r="F21">
        <v>1</v>
      </c>
      <c r="H21">
        <v>1</v>
      </c>
      <c r="N21" s="10">
        <f t="shared" si="0"/>
        <v>6.25E-2</v>
      </c>
    </row>
    <row r="22" spans="2:14" x14ac:dyDescent="0.25">
      <c r="B22">
        <v>1975</v>
      </c>
      <c r="C22">
        <v>25</v>
      </c>
      <c r="D22" s="11">
        <f t="shared" si="1"/>
        <v>2</v>
      </c>
      <c r="G22">
        <v>1</v>
      </c>
      <c r="J22">
        <v>1</v>
      </c>
      <c r="N22" s="10">
        <f t="shared" si="0"/>
        <v>0.08</v>
      </c>
    </row>
    <row r="23" spans="2:14" x14ac:dyDescent="0.25">
      <c r="B23">
        <v>1976</v>
      </c>
      <c r="C23">
        <v>10</v>
      </c>
      <c r="D23" s="11">
        <f t="shared" si="1"/>
        <v>0</v>
      </c>
      <c r="N23" s="10" t="str">
        <f t="shared" si="0"/>
        <v/>
      </c>
    </row>
    <row r="24" spans="2:14" x14ac:dyDescent="0.25">
      <c r="B24">
        <v>1977</v>
      </c>
      <c r="C24">
        <v>55</v>
      </c>
      <c r="D24" s="11">
        <f t="shared" si="1"/>
        <v>2</v>
      </c>
      <c r="F24">
        <v>1</v>
      </c>
      <c r="G24">
        <v>1</v>
      </c>
      <c r="N24" s="10">
        <f t="shared" si="0"/>
        <v>3.6363636363636362E-2</v>
      </c>
    </row>
    <row r="25" spans="2:14" x14ac:dyDescent="0.25">
      <c r="B25">
        <v>1978</v>
      </c>
      <c r="C25">
        <v>178</v>
      </c>
      <c r="D25" s="11">
        <f t="shared" si="1"/>
        <v>13</v>
      </c>
      <c r="E25">
        <v>1</v>
      </c>
      <c r="F25">
        <v>3</v>
      </c>
      <c r="G25">
        <v>3</v>
      </c>
      <c r="H25">
        <v>2</v>
      </c>
      <c r="I25">
        <v>4</v>
      </c>
      <c r="N25" s="10">
        <f t="shared" si="0"/>
        <v>7.3033707865168537E-2</v>
      </c>
    </row>
    <row r="26" spans="2:14" x14ac:dyDescent="0.25">
      <c r="B26">
        <v>1979</v>
      </c>
      <c r="C26">
        <v>118</v>
      </c>
      <c r="D26" s="11">
        <f t="shared" si="1"/>
        <v>5</v>
      </c>
      <c r="E26">
        <v>2</v>
      </c>
      <c r="F26">
        <v>1</v>
      </c>
      <c r="I26">
        <v>1</v>
      </c>
      <c r="J26">
        <v>1</v>
      </c>
      <c r="N26" s="10">
        <f t="shared" si="0"/>
        <v>4.2372881355932202E-2</v>
      </c>
    </row>
    <row r="27" spans="2:14" x14ac:dyDescent="0.25">
      <c r="B27">
        <v>1980</v>
      </c>
      <c r="C27">
        <v>490</v>
      </c>
      <c r="D27" s="11">
        <f t="shared" si="1"/>
        <v>26</v>
      </c>
      <c r="E27">
        <v>4</v>
      </c>
      <c r="F27">
        <v>6</v>
      </c>
      <c r="G27">
        <v>7</v>
      </c>
      <c r="H27">
        <v>1</v>
      </c>
      <c r="J27">
        <v>7</v>
      </c>
      <c r="K27">
        <v>1</v>
      </c>
      <c r="N27" s="10">
        <f t="shared" si="0"/>
        <v>5.3061224489795916E-2</v>
      </c>
    </row>
    <row r="28" spans="2:14" x14ac:dyDescent="0.25">
      <c r="B28">
        <v>1981</v>
      </c>
      <c r="C28">
        <v>267</v>
      </c>
      <c r="D28" s="11">
        <f t="shared" si="1"/>
        <v>27</v>
      </c>
      <c r="E28">
        <v>8</v>
      </c>
      <c r="F28">
        <v>10</v>
      </c>
      <c r="G28">
        <v>5</v>
      </c>
      <c r="H28">
        <v>2</v>
      </c>
      <c r="J28">
        <v>2</v>
      </c>
      <c r="N28" s="10">
        <f t="shared" si="0"/>
        <v>0.10112359550561797</v>
      </c>
    </row>
    <row r="29" spans="2:14" x14ac:dyDescent="0.25">
      <c r="B29">
        <v>1982</v>
      </c>
      <c r="C29">
        <v>166</v>
      </c>
      <c r="D29" s="11">
        <f t="shared" si="1"/>
        <v>4</v>
      </c>
      <c r="E29">
        <v>2</v>
      </c>
      <c r="F29">
        <v>2</v>
      </c>
      <c r="N29" s="10">
        <f t="shared" si="0"/>
        <v>2.4096385542168676E-2</v>
      </c>
    </row>
    <row r="30" spans="2:14" x14ac:dyDescent="0.25">
      <c r="B30">
        <v>1983</v>
      </c>
      <c r="C30">
        <v>162</v>
      </c>
      <c r="D30" s="11">
        <f t="shared" si="1"/>
        <v>6</v>
      </c>
      <c r="E30">
        <v>2</v>
      </c>
      <c r="F30">
        <v>2</v>
      </c>
      <c r="G30">
        <v>1</v>
      </c>
      <c r="J30">
        <v>1</v>
      </c>
      <c r="N30" s="10">
        <f t="shared" si="0"/>
        <v>3.7037037037037035E-2</v>
      </c>
    </row>
    <row r="31" spans="2:14" x14ac:dyDescent="0.25">
      <c r="B31">
        <v>1984</v>
      </c>
      <c r="C31">
        <v>168</v>
      </c>
      <c r="D31" s="11">
        <f t="shared" si="1"/>
        <v>5</v>
      </c>
      <c r="F31">
        <v>2</v>
      </c>
      <c r="J31">
        <v>3</v>
      </c>
      <c r="N31" s="10">
        <f t="shared" si="0"/>
        <v>2.976190476190476E-2</v>
      </c>
    </row>
    <row r="32" spans="2:14" x14ac:dyDescent="0.25">
      <c r="B32">
        <v>1985</v>
      </c>
      <c r="C32">
        <v>204</v>
      </c>
      <c r="D32" s="11">
        <f t="shared" si="1"/>
        <v>10</v>
      </c>
      <c r="E32">
        <v>2</v>
      </c>
      <c r="F32">
        <v>2</v>
      </c>
      <c r="G32">
        <v>1</v>
      </c>
      <c r="H32">
        <v>1</v>
      </c>
      <c r="I32">
        <v>3</v>
      </c>
      <c r="J32">
        <v>1</v>
      </c>
      <c r="N32" s="10">
        <f t="shared" si="0"/>
        <v>4.9019607843137254E-2</v>
      </c>
    </row>
    <row r="33" spans="2:14" x14ac:dyDescent="0.25">
      <c r="B33">
        <v>1986</v>
      </c>
      <c r="C33">
        <v>404</v>
      </c>
      <c r="D33" s="11">
        <f t="shared" si="1"/>
        <v>17</v>
      </c>
      <c r="E33">
        <v>3</v>
      </c>
      <c r="F33">
        <v>3</v>
      </c>
      <c r="G33">
        <v>5</v>
      </c>
      <c r="H33">
        <v>2</v>
      </c>
      <c r="J33">
        <v>4</v>
      </c>
      <c r="N33" s="10">
        <f t="shared" si="0"/>
        <v>4.2079207920792082E-2</v>
      </c>
    </row>
    <row r="34" spans="2:14" x14ac:dyDescent="0.25">
      <c r="B34">
        <v>1987</v>
      </c>
      <c r="C34">
        <v>411</v>
      </c>
      <c r="D34" s="11">
        <f t="shared" si="1"/>
        <v>18</v>
      </c>
      <c r="E34">
        <v>5</v>
      </c>
      <c r="F34">
        <v>6</v>
      </c>
      <c r="G34">
        <v>4</v>
      </c>
      <c r="H34">
        <v>1</v>
      </c>
      <c r="J34">
        <v>2</v>
      </c>
      <c r="N34" s="10">
        <f t="shared" si="0"/>
        <v>4.3795620437956206E-2</v>
      </c>
    </row>
    <row r="35" spans="2:14" x14ac:dyDescent="0.25">
      <c r="B35">
        <v>1988</v>
      </c>
      <c r="C35">
        <v>475</v>
      </c>
      <c r="D35" s="11">
        <f t="shared" si="1"/>
        <v>15</v>
      </c>
      <c r="E35">
        <v>5</v>
      </c>
      <c r="F35">
        <v>4</v>
      </c>
      <c r="G35">
        <v>1</v>
      </c>
      <c r="I35">
        <v>2</v>
      </c>
      <c r="J35">
        <v>3</v>
      </c>
      <c r="N35" s="10">
        <f t="shared" si="0"/>
        <v>3.1578947368421054E-2</v>
      </c>
    </row>
    <row r="36" spans="2:14" x14ac:dyDescent="0.25">
      <c r="B36">
        <v>1989</v>
      </c>
      <c r="C36">
        <v>217</v>
      </c>
      <c r="D36" s="11">
        <f t="shared" si="1"/>
        <v>3</v>
      </c>
      <c r="F36">
        <v>1</v>
      </c>
      <c r="I36">
        <v>1</v>
      </c>
      <c r="J36">
        <v>1</v>
      </c>
      <c r="N36" s="10">
        <f t="shared" si="0"/>
        <v>1.3824884792626729E-2</v>
      </c>
    </row>
    <row r="37" spans="2:14" x14ac:dyDescent="0.25">
      <c r="B37">
        <v>1990</v>
      </c>
      <c r="C37">
        <v>531</v>
      </c>
      <c r="D37" s="11">
        <f t="shared" si="1"/>
        <v>11</v>
      </c>
      <c r="E37">
        <v>3</v>
      </c>
      <c r="F37">
        <v>2</v>
      </c>
      <c r="G37">
        <v>2</v>
      </c>
      <c r="H37">
        <v>4</v>
      </c>
      <c r="N37" s="10">
        <f t="shared" si="0"/>
        <v>2.0715630885122412E-2</v>
      </c>
    </row>
    <row r="38" spans="2:14" x14ac:dyDescent="0.25">
      <c r="B38">
        <v>1991</v>
      </c>
      <c r="C38">
        <v>1604</v>
      </c>
      <c r="D38" s="11">
        <f t="shared" si="1"/>
        <v>53</v>
      </c>
      <c r="E38">
        <v>12</v>
      </c>
      <c r="F38">
        <v>8</v>
      </c>
      <c r="G38">
        <v>14</v>
      </c>
      <c r="H38">
        <v>12</v>
      </c>
      <c r="I38">
        <v>2</v>
      </c>
      <c r="J38">
        <v>3</v>
      </c>
      <c r="K38">
        <v>2</v>
      </c>
      <c r="N38" s="10">
        <f t="shared" si="0"/>
        <v>3.3042394014962596E-2</v>
      </c>
    </row>
    <row r="39" spans="2:14" x14ac:dyDescent="0.25">
      <c r="B39">
        <v>1992</v>
      </c>
      <c r="C39">
        <v>1697</v>
      </c>
      <c r="D39" s="11">
        <f t="shared" si="1"/>
        <v>56</v>
      </c>
      <c r="E39">
        <v>12</v>
      </c>
      <c r="F39">
        <v>24</v>
      </c>
      <c r="G39">
        <v>11</v>
      </c>
      <c r="H39">
        <v>3</v>
      </c>
      <c r="I39">
        <v>3</v>
      </c>
      <c r="J39">
        <v>3</v>
      </c>
      <c r="N39" s="10">
        <f t="shared" si="0"/>
        <v>3.2999410724808484E-2</v>
      </c>
    </row>
    <row r="40" spans="2:14" x14ac:dyDescent="0.25">
      <c r="B40">
        <v>1993</v>
      </c>
      <c r="C40">
        <v>1542</v>
      </c>
      <c r="D40" s="11">
        <f t="shared" si="1"/>
        <v>61</v>
      </c>
      <c r="E40">
        <v>21</v>
      </c>
      <c r="F40">
        <v>11</v>
      </c>
      <c r="G40">
        <v>7</v>
      </c>
      <c r="H40">
        <v>7</v>
      </c>
      <c r="I40">
        <v>4</v>
      </c>
      <c r="J40">
        <v>8</v>
      </c>
      <c r="K40">
        <v>3</v>
      </c>
      <c r="N40" s="10">
        <f t="shared" si="0"/>
        <v>3.9559014267185472E-2</v>
      </c>
    </row>
    <row r="41" spans="2:14" x14ac:dyDescent="0.25">
      <c r="B41">
        <v>1994</v>
      </c>
      <c r="C41">
        <v>1919</v>
      </c>
      <c r="D41" s="11">
        <f t="shared" si="1"/>
        <v>53</v>
      </c>
      <c r="E41">
        <v>15</v>
      </c>
      <c r="F41">
        <v>7</v>
      </c>
      <c r="G41">
        <v>10</v>
      </c>
      <c r="H41">
        <v>5</v>
      </c>
      <c r="I41">
        <v>6</v>
      </c>
      <c r="J41">
        <v>9</v>
      </c>
      <c r="M41">
        <v>1</v>
      </c>
      <c r="N41" s="10">
        <f t="shared" si="0"/>
        <v>2.7618551328817093E-2</v>
      </c>
    </row>
    <row r="42" spans="2:14" x14ac:dyDescent="0.25">
      <c r="B42">
        <v>1995</v>
      </c>
      <c r="C42">
        <v>1174</v>
      </c>
      <c r="D42" s="11">
        <f t="shared" si="1"/>
        <v>37</v>
      </c>
      <c r="E42">
        <v>9</v>
      </c>
      <c r="F42">
        <v>5</v>
      </c>
      <c r="G42">
        <v>9</v>
      </c>
      <c r="H42">
        <v>3</v>
      </c>
      <c r="I42">
        <v>8</v>
      </c>
      <c r="J42">
        <v>2</v>
      </c>
      <c r="M42">
        <v>1</v>
      </c>
      <c r="N42" s="10">
        <f t="shared" si="0"/>
        <v>3.1516183986371377E-2</v>
      </c>
    </row>
    <row r="43" spans="2:14" x14ac:dyDescent="0.25">
      <c r="B43">
        <v>1996</v>
      </c>
      <c r="C43">
        <v>680</v>
      </c>
      <c r="D43" s="11">
        <f t="shared" si="1"/>
        <v>25</v>
      </c>
      <c r="E43">
        <v>10</v>
      </c>
      <c r="F43">
        <v>3</v>
      </c>
      <c r="G43">
        <v>7</v>
      </c>
      <c r="H43">
        <v>2</v>
      </c>
      <c r="I43">
        <v>2</v>
      </c>
      <c r="J43">
        <v>1</v>
      </c>
      <c r="N43" s="10">
        <f t="shared" si="0"/>
        <v>3.6764705882352942E-2</v>
      </c>
    </row>
    <row r="44" spans="2:14" x14ac:dyDescent="0.25">
      <c r="B44">
        <v>1997</v>
      </c>
      <c r="C44">
        <v>769</v>
      </c>
      <c r="D44" s="11">
        <f t="shared" si="1"/>
        <v>27</v>
      </c>
      <c r="E44">
        <v>11</v>
      </c>
      <c r="F44">
        <v>6</v>
      </c>
      <c r="G44">
        <v>1</v>
      </c>
      <c r="H44">
        <v>3</v>
      </c>
      <c r="I44">
        <v>3</v>
      </c>
      <c r="J44">
        <v>3</v>
      </c>
      <c r="N44" s="10">
        <f t="shared" si="0"/>
        <v>3.5110533159947985E-2</v>
      </c>
    </row>
    <row r="45" spans="2:14" x14ac:dyDescent="0.25">
      <c r="B45">
        <v>1998</v>
      </c>
      <c r="C45">
        <v>397</v>
      </c>
      <c r="D45" s="11">
        <f t="shared" si="1"/>
        <v>21</v>
      </c>
      <c r="E45">
        <v>6</v>
      </c>
      <c r="F45">
        <v>4</v>
      </c>
      <c r="G45">
        <v>5</v>
      </c>
      <c r="H45">
        <v>1</v>
      </c>
      <c r="I45">
        <v>2</v>
      </c>
      <c r="J45">
        <v>2</v>
      </c>
      <c r="M45">
        <v>1</v>
      </c>
      <c r="N45" s="10">
        <f t="shared" si="0"/>
        <v>5.2896725440806043E-2</v>
      </c>
    </row>
    <row r="46" spans="2:14" x14ac:dyDescent="0.25">
      <c r="B46">
        <v>1999</v>
      </c>
      <c r="C46">
        <v>258</v>
      </c>
      <c r="D46" s="11">
        <f t="shared" si="1"/>
        <v>8</v>
      </c>
      <c r="E46">
        <v>1</v>
      </c>
      <c r="F46">
        <v>2</v>
      </c>
      <c r="G46">
        <v>1</v>
      </c>
      <c r="H46">
        <v>1</v>
      </c>
      <c r="I46">
        <v>1</v>
      </c>
      <c r="J46">
        <v>2</v>
      </c>
      <c r="N46" s="10">
        <f t="shared" si="0"/>
        <v>3.1007751937984496E-2</v>
      </c>
    </row>
    <row r="47" spans="2:14" x14ac:dyDescent="0.25">
      <c r="B47">
        <v>2000</v>
      </c>
      <c r="C47">
        <v>193</v>
      </c>
      <c r="D47" s="11">
        <f t="shared" si="1"/>
        <v>12</v>
      </c>
      <c r="E47">
        <v>5</v>
      </c>
      <c r="F47">
        <v>5</v>
      </c>
      <c r="G47">
        <v>1</v>
      </c>
      <c r="J47">
        <v>1</v>
      </c>
      <c r="N47" s="10">
        <f t="shared" si="0"/>
        <v>6.2176165803108807E-2</v>
      </c>
    </row>
    <row r="48" spans="2:14" x14ac:dyDescent="0.25">
      <c r="B48">
        <v>2001</v>
      </c>
      <c r="C48">
        <v>159</v>
      </c>
      <c r="D48" s="11">
        <f t="shared" si="1"/>
        <v>2</v>
      </c>
      <c r="F48">
        <v>1</v>
      </c>
      <c r="M48">
        <v>1</v>
      </c>
      <c r="N48" s="10">
        <f t="shared" si="0"/>
        <v>1.2578616352201259E-2</v>
      </c>
    </row>
    <row r="49" spans="2:14" x14ac:dyDescent="0.25">
      <c r="B49">
        <v>2002</v>
      </c>
      <c r="C49">
        <v>282</v>
      </c>
      <c r="D49" s="11">
        <f t="shared" si="1"/>
        <v>11</v>
      </c>
      <c r="E49">
        <v>4</v>
      </c>
      <c r="F49">
        <v>3</v>
      </c>
      <c r="M49">
        <v>4</v>
      </c>
      <c r="N49" s="10">
        <f t="shared" si="0"/>
        <v>3.9007092198581561E-2</v>
      </c>
    </row>
    <row r="50" spans="2:14" x14ac:dyDescent="0.25">
      <c r="B50">
        <v>2003</v>
      </c>
      <c r="C50">
        <v>253</v>
      </c>
      <c r="D50" s="11">
        <f t="shared" si="1"/>
        <v>9</v>
      </c>
      <c r="E50">
        <v>3</v>
      </c>
      <c r="F50">
        <v>1</v>
      </c>
      <c r="G50">
        <v>2</v>
      </c>
      <c r="I50">
        <v>1</v>
      </c>
      <c r="M50">
        <v>2</v>
      </c>
      <c r="N50" s="10">
        <f t="shared" si="0"/>
        <v>3.5573122529644272E-2</v>
      </c>
    </row>
    <row r="51" spans="2:14" x14ac:dyDescent="0.25">
      <c r="B51">
        <v>2004</v>
      </c>
      <c r="C51">
        <v>284</v>
      </c>
      <c r="D51" s="11">
        <f t="shared" si="1"/>
        <v>19</v>
      </c>
      <c r="E51">
        <v>5</v>
      </c>
      <c r="F51">
        <v>2</v>
      </c>
      <c r="G51">
        <v>3</v>
      </c>
      <c r="H51">
        <v>1</v>
      </c>
      <c r="J51">
        <v>2</v>
      </c>
      <c r="M51">
        <v>6</v>
      </c>
      <c r="N51" s="10">
        <f t="shared" si="0"/>
        <v>6.6901408450704219E-2</v>
      </c>
    </row>
    <row r="52" spans="2:14" x14ac:dyDescent="0.25">
      <c r="B52">
        <v>2005</v>
      </c>
      <c r="C52">
        <v>344</v>
      </c>
      <c r="D52" s="11">
        <f t="shared" si="1"/>
        <v>11</v>
      </c>
      <c r="E52">
        <v>2</v>
      </c>
      <c r="F52">
        <v>3</v>
      </c>
      <c r="G52">
        <v>1</v>
      </c>
      <c r="H52">
        <v>1</v>
      </c>
      <c r="M52">
        <v>4</v>
      </c>
      <c r="N52" s="10">
        <f t="shared" si="0"/>
        <v>3.1976744186046513E-2</v>
      </c>
    </row>
    <row r="53" spans="2:14" x14ac:dyDescent="0.25">
      <c r="B53">
        <v>2006</v>
      </c>
      <c r="C53">
        <v>776</v>
      </c>
      <c r="D53" s="11">
        <f t="shared" si="1"/>
        <v>17</v>
      </c>
      <c r="E53">
        <v>3</v>
      </c>
      <c r="F53">
        <v>3</v>
      </c>
      <c r="G53">
        <v>1</v>
      </c>
      <c r="M53">
        <v>10</v>
      </c>
      <c r="N53" s="10">
        <f t="shared" si="0"/>
        <v>2.1907216494845359E-2</v>
      </c>
    </row>
    <row r="54" spans="2:14" x14ac:dyDescent="0.25">
      <c r="B54">
        <v>2007</v>
      </c>
      <c r="C54">
        <v>352</v>
      </c>
      <c r="D54" s="11">
        <f t="shared" si="1"/>
        <v>12</v>
      </c>
      <c r="E54">
        <v>4</v>
      </c>
      <c r="F54">
        <v>2</v>
      </c>
      <c r="G54">
        <v>4</v>
      </c>
      <c r="M54">
        <v>2</v>
      </c>
      <c r="N54" s="10">
        <f t="shared" si="0"/>
        <v>3.4090909090909088E-2</v>
      </c>
    </row>
    <row r="55" spans="2:14" x14ac:dyDescent="0.25">
      <c r="B55">
        <v>2008</v>
      </c>
      <c r="C55">
        <v>95</v>
      </c>
      <c r="D55" s="11">
        <f t="shared" si="1"/>
        <v>5</v>
      </c>
      <c r="E55">
        <v>2</v>
      </c>
      <c r="F55">
        <v>1</v>
      </c>
      <c r="M55">
        <v>2</v>
      </c>
      <c r="N55" s="10">
        <f t="shared" si="0"/>
        <v>5.2631578947368418E-2</v>
      </c>
    </row>
    <row r="56" spans="2:14" x14ac:dyDescent="0.25">
      <c r="B56">
        <v>2009</v>
      </c>
      <c r="C56">
        <v>37</v>
      </c>
      <c r="D56" s="11">
        <f t="shared" si="1"/>
        <v>1</v>
      </c>
      <c r="F56">
        <v>1</v>
      </c>
      <c r="N56" s="10">
        <f t="shared" si="0"/>
        <v>2.7027027027027029E-2</v>
      </c>
    </row>
    <row r="57" spans="2:14" x14ac:dyDescent="0.25">
      <c r="B57">
        <v>2010</v>
      </c>
      <c r="C57">
        <v>11</v>
      </c>
      <c r="D57" s="11">
        <f t="shared" si="1"/>
        <v>0</v>
      </c>
      <c r="N57" s="10" t="str">
        <f t="shared" si="0"/>
        <v/>
      </c>
    </row>
    <row r="58" spans="2:14" x14ac:dyDescent="0.25">
      <c r="B58">
        <v>2011</v>
      </c>
      <c r="C58">
        <v>9</v>
      </c>
      <c r="D58" s="11">
        <f t="shared" si="1"/>
        <v>0</v>
      </c>
      <c r="N58" s="10" t="str">
        <f t="shared" si="0"/>
        <v/>
      </c>
    </row>
    <row r="59" spans="2:14" x14ac:dyDescent="0.25">
      <c r="B59">
        <v>2012</v>
      </c>
      <c r="C59">
        <v>5</v>
      </c>
      <c r="D59" s="11">
        <f t="shared" si="1"/>
        <v>0</v>
      </c>
      <c r="N59" s="10" t="str">
        <f t="shared" si="0"/>
        <v/>
      </c>
    </row>
    <row r="60" spans="2:14" x14ac:dyDescent="0.25">
      <c r="B60" s="2" t="s">
        <v>14</v>
      </c>
      <c r="C60" s="2">
        <f t="shared" ref="C60:M60" si="2">SUMIF(C7:C59,"&gt;0")</f>
        <v>17095</v>
      </c>
      <c r="D60" s="2">
        <f t="shared" si="2"/>
        <v>632</v>
      </c>
      <c r="E60" s="2">
        <f t="shared" si="2"/>
        <v>169</v>
      </c>
      <c r="F60" s="2">
        <f t="shared" si="2"/>
        <v>143</v>
      </c>
      <c r="G60" s="2">
        <f t="shared" si="2"/>
        <v>111</v>
      </c>
      <c r="H60" s="2">
        <f t="shared" si="2"/>
        <v>56</v>
      </c>
      <c r="I60" s="2">
        <f t="shared" si="2"/>
        <v>44</v>
      </c>
      <c r="J60" s="2">
        <f t="shared" si="2"/>
        <v>67</v>
      </c>
      <c r="K60" s="2">
        <f t="shared" si="2"/>
        <v>7</v>
      </c>
      <c r="L60" s="2">
        <f t="shared" si="2"/>
        <v>1</v>
      </c>
      <c r="M60" s="2">
        <f t="shared" si="2"/>
        <v>34</v>
      </c>
      <c r="N60" s="12">
        <f t="shared" si="0"/>
        <v>3.6969874232231643E-2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2013-07-17T11:12:00Z</dcterms:modified>
</cp:coreProperties>
</file>