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149" windowWidth="23040" windowHeight="12267"/>
  </bookViews>
  <sheets>
    <sheet name="SKJ" sheetId="6" r:id="rId1"/>
  </sheets>
  <calcPr calcId="145621"/>
</workbook>
</file>

<file path=xl/calcChain.xml><?xml version="1.0" encoding="utf-8"?>
<calcChain xmlns="http://schemas.openxmlformats.org/spreadsheetml/2006/main">
  <c r="I56" i="6" l="1"/>
  <c r="H56" i="6"/>
  <c r="G56" i="6"/>
  <c r="F56" i="6"/>
  <c r="E56" i="6"/>
  <c r="C56" i="6"/>
  <c r="D55" i="6"/>
  <c r="J55" i="6" s="1"/>
  <c r="D54" i="6"/>
  <c r="J54" i="6" s="1"/>
  <c r="D53" i="6"/>
  <c r="J53" i="6" s="1"/>
  <c r="D52" i="6"/>
  <c r="J52" i="6" s="1"/>
  <c r="D51" i="6"/>
  <c r="J51" i="6" s="1"/>
  <c r="D50" i="6"/>
  <c r="J50" i="6" s="1"/>
  <c r="D49" i="6"/>
  <c r="J49" i="6" s="1"/>
  <c r="D48" i="6"/>
  <c r="J48" i="6" s="1"/>
  <c r="D47" i="6"/>
  <c r="J47" i="6" s="1"/>
  <c r="D46" i="6"/>
  <c r="J46" i="6" s="1"/>
  <c r="D45" i="6"/>
  <c r="J45" i="6" s="1"/>
  <c r="D44" i="6"/>
  <c r="J44" i="6" s="1"/>
  <c r="D43" i="6"/>
  <c r="J43" i="6" s="1"/>
  <c r="D42" i="6"/>
  <c r="J42" i="6" s="1"/>
  <c r="D41" i="6"/>
  <c r="J41" i="6" s="1"/>
  <c r="D40" i="6"/>
  <c r="J40" i="6" s="1"/>
  <c r="D39" i="6"/>
  <c r="J39" i="6" s="1"/>
  <c r="D38" i="6"/>
  <c r="J38" i="6" s="1"/>
  <c r="D37" i="6"/>
  <c r="J37" i="6" s="1"/>
  <c r="D36" i="6"/>
  <c r="J36" i="6" s="1"/>
  <c r="D35" i="6"/>
  <c r="J35" i="6" s="1"/>
  <c r="D34" i="6"/>
  <c r="J34" i="6" s="1"/>
  <c r="D33" i="6"/>
  <c r="J33" i="6" s="1"/>
  <c r="D32" i="6"/>
  <c r="J32" i="6" s="1"/>
  <c r="D31" i="6"/>
  <c r="J31" i="6" s="1"/>
  <c r="D30" i="6"/>
  <c r="J30" i="6" s="1"/>
  <c r="D29" i="6"/>
  <c r="J29" i="6" s="1"/>
  <c r="D28" i="6"/>
  <c r="J28" i="6" s="1"/>
  <c r="D27" i="6"/>
  <c r="J27" i="6" s="1"/>
  <c r="D26" i="6"/>
  <c r="J26" i="6" s="1"/>
  <c r="D25" i="6"/>
  <c r="J25" i="6" s="1"/>
  <c r="D24" i="6"/>
  <c r="J24" i="6" s="1"/>
  <c r="D23" i="6"/>
  <c r="J23" i="6" s="1"/>
  <c r="D22" i="6"/>
  <c r="J22" i="6" s="1"/>
  <c r="D21" i="6"/>
  <c r="J21" i="6" s="1"/>
  <c r="D20" i="6"/>
  <c r="J20" i="6" s="1"/>
  <c r="D19" i="6"/>
  <c r="J19" i="6" s="1"/>
  <c r="D18" i="6"/>
  <c r="J18" i="6" s="1"/>
  <c r="D17" i="6"/>
  <c r="J17" i="6" s="1"/>
  <c r="D16" i="6"/>
  <c r="J16" i="6" s="1"/>
  <c r="D15" i="6"/>
  <c r="J15" i="6" s="1"/>
  <c r="D14" i="6"/>
  <c r="J14" i="6" s="1"/>
  <c r="D13" i="6"/>
  <c r="J13" i="6" s="1"/>
  <c r="D12" i="6"/>
  <c r="J12" i="6" s="1"/>
  <c r="D11" i="6"/>
  <c r="J11" i="6" s="1"/>
  <c r="D10" i="6"/>
  <c r="J10" i="6" s="1"/>
  <c r="D9" i="6"/>
  <c r="J9" i="6" s="1"/>
  <c r="D8" i="6"/>
  <c r="J8" i="6" s="1"/>
  <c r="D7" i="6"/>
  <c r="J7" i="6" s="1"/>
  <c r="D56" i="6" l="1"/>
  <c r="J56" i="6" s="1"/>
</calcChain>
</file>

<file path=xl/sharedStrings.xml><?xml version="1.0" encoding="utf-8"?>
<sst xmlns="http://schemas.openxmlformats.org/spreadsheetml/2006/main" count="12" uniqueCount="12">
  <si>
    <t>Years at liberty</t>
  </si>
  <si>
    <t>Year</t>
  </si>
  <si>
    <t>Releases</t>
  </si>
  <si>
    <t>Recaptures</t>
  </si>
  <si>
    <t>&lt; 1</t>
  </si>
  <si>
    <t>1 - 2</t>
  </si>
  <si>
    <t>2 - 3</t>
  </si>
  <si>
    <t>Unk</t>
  </si>
  <si>
    <t>ERROR</t>
  </si>
  <si>
    <t>% recapt*</t>
  </si>
  <si>
    <t>Grand Total</t>
  </si>
  <si>
    <r>
      <t>Number of tag Skipjack Tuna (</t>
    </r>
    <r>
      <rPr>
        <i/>
        <sz val="9"/>
        <color theme="1"/>
        <rFont val="Arial"/>
        <family val="2"/>
      </rPr>
      <t>Katsuwonus pelamis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</si>
</sst>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0" fillId="0" borderId="3" xfId="0" applyFont="1" applyBorder="1" applyAlignment="1">
      <alignment horizontal="center" vertical="center"/>
    </xf>
    <xf numFmtId="16" fontId="0" fillId="0" borderId="3" xfId="0" quotePrefix="1" applyNumberFormat="1" applyFont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0" fillId="0" borderId="0" xfId="1" applyNumberFormat="1" applyFont="1"/>
    <xf numFmtId="164" fontId="0" fillId="0" borderId="1" xfId="1" applyNumberFormat="1" applyFont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6"/>
  <sheetViews>
    <sheetView tabSelected="1" zoomScale="70" zoomScaleNormal="70" workbookViewId="0">
      <selection activeCell="L15" sqref="L15"/>
    </sheetView>
  </sheetViews>
  <sheetFormatPr defaultRowHeight="14.3" x14ac:dyDescent="0.25"/>
  <cols>
    <col min="2" max="2" width="17.625" customWidth="1"/>
    <col min="3" max="3" width="10.25" bestFit="1" customWidth="1"/>
    <col min="4" max="4" width="12.125" bestFit="1" customWidth="1"/>
    <col min="5" max="9" width="7.25" customWidth="1"/>
    <col min="10" max="10" width="10.625" bestFit="1" customWidth="1"/>
  </cols>
  <sheetData>
    <row r="4" spans="2:10" x14ac:dyDescent="0.25">
      <c r="B4" s="1" t="s">
        <v>11</v>
      </c>
      <c r="C4" s="1"/>
      <c r="D4" s="1"/>
      <c r="E4" s="1"/>
      <c r="F4" s="1"/>
      <c r="G4" s="1"/>
      <c r="H4" s="1"/>
      <c r="I4" s="1"/>
      <c r="J4" s="2"/>
    </row>
    <row r="5" spans="2:10" x14ac:dyDescent="0.25">
      <c r="E5" s="1" t="s">
        <v>0</v>
      </c>
      <c r="F5" s="1"/>
      <c r="G5" s="1"/>
      <c r="H5" s="1"/>
      <c r="I5" s="1"/>
    </row>
    <row r="6" spans="2:10" x14ac:dyDescent="0.25">
      <c r="B6" s="3" t="s">
        <v>1</v>
      </c>
      <c r="C6" s="4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6" t="s">
        <v>8</v>
      </c>
      <c r="I6" s="8" t="s">
        <v>7</v>
      </c>
      <c r="J6" s="6" t="s">
        <v>9</v>
      </c>
    </row>
    <row r="7" spans="2:10" x14ac:dyDescent="0.25">
      <c r="B7">
        <v>1959</v>
      </c>
      <c r="C7">
        <v>1</v>
      </c>
      <c r="D7" s="9">
        <f t="shared" ref="D7:D55" si="0">SUMIF(E7:I7,"&gt;0")</f>
        <v>0</v>
      </c>
      <c r="J7" s="11" t="str">
        <f t="shared" ref="J7:J56" si="1">IF(D7&gt;0,D7/C7,"")</f>
        <v/>
      </c>
    </row>
    <row r="8" spans="2:10" x14ac:dyDescent="0.25">
      <c r="B8">
        <v>1961</v>
      </c>
      <c r="C8">
        <v>24</v>
      </c>
      <c r="D8" s="10">
        <f t="shared" si="0"/>
        <v>0</v>
      </c>
      <c r="J8" s="11" t="str">
        <f t="shared" si="1"/>
        <v/>
      </c>
    </row>
    <row r="9" spans="2:10" x14ac:dyDescent="0.25">
      <c r="B9">
        <v>1962</v>
      </c>
      <c r="C9">
        <v>26</v>
      </c>
      <c r="D9" s="10">
        <f t="shared" si="0"/>
        <v>0</v>
      </c>
      <c r="J9" s="11" t="str">
        <f t="shared" si="1"/>
        <v/>
      </c>
    </row>
    <row r="10" spans="2:10" x14ac:dyDescent="0.25">
      <c r="B10">
        <v>1963</v>
      </c>
      <c r="C10">
        <v>8</v>
      </c>
      <c r="D10" s="10">
        <f t="shared" si="0"/>
        <v>0</v>
      </c>
      <c r="J10" s="11" t="str">
        <f t="shared" si="1"/>
        <v/>
      </c>
    </row>
    <row r="11" spans="2:10" x14ac:dyDescent="0.25">
      <c r="B11">
        <v>1964</v>
      </c>
      <c r="C11">
        <v>586</v>
      </c>
      <c r="D11" s="10">
        <f t="shared" si="0"/>
        <v>1</v>
      </c>
      <c r="E11">
        <v>1</v>
      </c>
      <c r="J11" s="11">
        <f t="shared" si="1"/>
        <v>1.7064846416382253E-3</v>
      </c>
    </row>
    <row r="12" spans="2:10" x14ac:dyDescent="0.25">
      <c r="B12">
        <v>1965</v>
      </c>
      <c r="C12">
        <v>393</v>
      </c>
      <c r="D12" s="10">
        <f t="shared" si="0"/>
        <v>0</v>
      </c>
      <c r="J12" s="11" t="str">
        <f t="shared" si="1"/>
        <v/>
      </c>
    </row>
    <row r="13" spans="2:10" x14ac:dyDescent="0.25">
      <c r="B13">
        <v>1966</v>
      </c>
      <c r="C13">
        <v>781</v>
      </c>
      <c r="D13" s="10">
        <f t="shared" si="0"/>
        <v>0</v>
      </c>
      <c r="J13" s="11" t="str">
        <f t="shared" si="1"/>
        <v/>
      </c>
    </row>
    <row r="14" spans="2:10" x14ac:dyDescent="0.25">
      <c r="B14">
        <v>1967</v>
      </c>
      <c r="C14">
        <v>41</v>
      </c>
      <c r="D14" s="10">
        <f t="shared" si="0"/>
        <v>0</v>
      </c>
      <c r="J14" s="11" t="str">
        <f t="shared" si="1"/>
        <v/>
      </c>
    </row>
    <row r="15" spans="2:10" x14ac:dyDescent="0.25">
      <c r="B15">
        <v>1968</v>
      </c>
      <c r="C15">
        <v>22</v>
      </c>
      <c r="D15" s="10">
        <f t="shared" si="0"/>
        <v>0</v>
      </c>
      <c r="J15" s="11" t="str">
        <f t="shared" si="1"/>
        <v/>
      </c>
    </row>
    <row r="16" spans="2:10" x14ac:dyDescent="0.25">
      <c r="B16">
        <v>1969</v>
      </c>
      <c r="C16">
        <v>53</v>
      </c>
      <c r="D16" s="10">
        <f t="shared" si="0"/>
        <v>0</v>
      </c>
      <c r="J16" s="11" t="str">
        <f t="shared" si="1"/>
        <v/>
      </c>
    </row>
    <row r="17" spans="2:10" x14ac:dyDescent="0.25">
      <c r="B17">
        <v>1970</v>
      </c>
      <c r="C17">
        <v>111</v>
      </c>
      <c r="D17" s="10">
        <f t="shared" si="0"/>
        <v>0</v>
      </c>
      <c r="J17" s="11" t="str">
        <f t="shared" si="1"/>
        <v/>
      </c>
    </row>
    <row r="18" spans="2:10" x14ac:dyDescent="0.25">
      <c r="B18">
        <v>1971</v>
      </c>
      <c r="C18">
        <v>40</v>
      </c>
      <c r="D18" s="10">
        <f t="shared" si="0"/>
        <v>0</v>
      </c>
      <c r="J18" s="11" t="str">
        <f t="shared" si="1"/>
        <v/>
      </c>
    </row>
    <row r="19" spans="2:10" x14ac:dyDescent="0.25">
      <c r="B19">
        <v>1972</v>
      </c>
      <c r="C19">
        <v>36</v>
      </c>
      <c r="D19" s="10">
        <f t="shared" si="0"/>
        <v>0</v>
      </c>
      <c r="J19" s="11" t="str">
        <f t="shared" si="1"/>
        <v/>
      </c>
    </row>
    <row r="20" spans="2:10" x14ac:dyDescent="0.25">
      <c r="B20">
        <v>1973</v>
      </c>
      <c r="C20">
        <v>53</v>
      </c>
      <c r="D20" s="10">
        <f t="shared" si="0"/>
        <v>0</v>
      </c>
      <c r="J20" s="11" t="str">
        <f t="shared" si="1"/>
        <v/>
      </c>
    </row>
    <row r="21" spans="2:10" x14ac:dyDescent="0.25">
      <c r="B21">
        <v>1974</v>
      </c>
      <c r="C21">
        <v>17</v>
      </c>
      <c r="D21" s="10">
        <f t="shared" si="0"/>
        <v>0</v>
      </c>
      <c r="J21" s="11" t="str">
        <f t="shared" si="1"/>
        <v/>
      </c>
    </row>
    <row r="22" spans="2:10" x14ac:dyDescent="0.25">
      <c r="B22">
        <v>1975</v>
      </c>
      <c r="C22">
        <v>62</v>
      </c>
      <c r="D22" s="10">
        <f t="shared" si="0"/>
        <v>0</v>
      </c>
      <c r="J22" s="11" t="str">
        <f t="shared" si="1"/>
        <v/>
      </c>
    </row>
    <row r="23" spans="2:10" x14ac:dyDescent="0.25">
      <c r="B23">
        <v>1976</v>
      </c>
      <c r="C23">
        <v>28</v>
      </c>
      <c r="D23" s="10">
        <f t="shared" si="0"/>
        <v>0</v>
      </c>
      <c r="J23" s="11" t="str">
        <f t="shared" si="1"/>
        <v/>
      </c>
    </row>
    <row r="24" spans="2:10" x14ac:dyDescent="0.25">
      <c r="B24">
        <v>1977</v>
      </c>
      <c r="C24">
        <v>60</v>
      </c>
      <c r="D24" s="10">
        <f t="shared" si="0"/>
        <v>0</v>
      </c>
      <c r="J24" s="11" t="str">
        <f t="shared" si="1"/>
        <v/>
      </c>
    </row>
    <row r="25" spans="2:10" x14ac:dyDescent="0.25">
      <c r="B25">
        <v>1978</v>
      </c>
      <c r="C25">
        <v>119</v>
      </c>
      <c r="D25" s="10">
        <f t="shared" si="0"/>
        <v>2</v>
      </c>
      <c r="E25">
        <v>2</v>
      </c>
      <c r="J25" s="11">
        <f t="shared" si="1"/>
        <v>1.680672268907563E-2</v>
      </c>
    </row>
    <row r="26" spans="2:10" x14ac:dyDescent="0.25">
      <c r="B26">
        <v>1979</v>
      </c>
      <c r="C26">
        <v>113</v>
      </c>
      <c r="D26" s="10">
        <f t="shared" si="0"/>
        <v>12</v>
      </c>
      <c r="E26">
        <v>12</v>
      </c>
      <c r="J26" s="11">
        <f t="shared" si="1"/>
        <v>0.10619469026548672</v>
      </c>
    </row>
    <row r="27" spans="2:10" x14ac:dyDescent="0.25">
      <c r="B27">
        <v>1980</v>
      </c>
      <c r="C27">
        <v>6454</v>
      </c>
      <c r="D27" s="10">
        <f t="shared" si="0"/>
        <v>438</v>
      </c>
      <c r="E27">
        <v>391</v>
      </c>
      <c r="F27">
        <v>31</v>
      </c>
      <c r="G27">
        <v>1</v>
      </c>
      <c r="H27">
        <v>14</v>
      </c>
      <c r="I27">
        <v>1</v>
      </c>
      <c r="J27" s="11">
        <f t="shared" si="1"/>
        <v>6.7864889990703434E-2</v>
      </c>
    </row>
    <row r="28" spans="2:10" x14ac:dyDescent="0.25">
      <c r="B28">
        <v>1981</v>
      </c>
      <c r="C28">
        <v>7975</v>
      </c>
      <c r="D28" s="10">
        <f t="shared" si="0"/>
        <v>1121</v>
      </c>
      <c r="E28">
        <v>998</v>
      </c>
      <c r="F28">
        <v>57</v>
      </c>
      <c r="G28">
        <v>2</v>
      </c>
      <c r="H28">
        <v>64</v>
      </c>
      <c r="J28" s="11">
        <f t="shared" si="1"/>
        <v>0.14056426332288402</v>
      </c>
    </row>
    <row r="29" spans="2:10" x14ac:dyDescent="0.25">
      <c r="B29">
        <v>1982</v>
      </c>
      <c r="C29">
        <v>2173</v>
      </c>
      <c r="D29" s="10">
        <f t="shared" si="0"/>
        <v>1929</v>
      </c>
      <c r="E29">
        <v>1900</v>
      </c>
      <c r="F29">
        <v>4</v>
      </c>
      <c r="H29">
        <v>25</v>
      </c>
      <c r="J29" s="11">
        <f t="shared" si="1"/>
        <v>0.88771283939254486</v>
      </c>
    </row>
    <row r="30" spans="2:10" x14ac:dyDescent="0.25">
      <c r="B30">
        <v>1983</v>
      </c>
      <c r="C30">
        <v>120</v>
      </c>
      <c r="D30" s="10">
        <f t="shared" si="0"/>
        <v>28</v>
      </c>
      <c r="E30">
        <v>16</v>
      </c>
      <c r="I30">
        <v>12</v>
      </c>
      <c r="J30" s="11">
        <f t="shared" si="1"/>
        <v>0.23333333333333334</v>
      </c>
    </row>
    <row r="31" spans="2:10" x14ac:dyDescent="0.25">
      <c r="B31">
        <v>1984</v>
      </c>
      <c r="C31">
        <v>242</v>
      </c>
      <c r="D31" s="10">
        <f t="shared" si="0"/>
        <v>94</v>
      </c>
      <c r="E31">
        <v>82</v>
      </c>
      <c r="F31">
        <v>1</v>
      </c>
      <c r="G31">
        <v>1</v>
      </c>
      <c r="H31">
        <v>10</v>
      </c>
      <c r="J31" s="11">
        <f t="shared" si="1"/>
        <v>0.38842975206611569</v>
      </c>
    </row>
    <row r="32" spans="2:10" x14ac:dyDescent="0.25">
      <c r="B32">
        <v>1985</v>
      </c>
      <c r="C32">
        <v>242</v>
      </c>
      <c r="D32" s="10">
        <f t="shared" si="0"/>
        <v>29</v>
      </c>
      <c r="E32">
        <v>29</v>
      </c>
      <c r="J32" s="11">
        <f t="shared" si="1"/>
        <v>0.11983471074380166</v>
      </c>
    </row>
    <row r="33" spans="2:10" x14ac:dyDescent="0.25">
      <c r="B33">
        <v>1986</v>
      </c>
      <c r="C33">
        <v>225</v>
      </c>
      <c r="D33" s="10">
        <f t="shared" si="0"/>
        <v>44</v>
      </c>
      <c r="E33">
        <v>39</v>
      </c>
      <c r="F33">
        <v>1</v>
      </c>
      <c r="H33">
        <v>4</v>
      </c>
      <c r="J33" s="11">
        <f t="shared" si="1"/>
        <v>0.19555555555555557</v>
      </c>
    </row>
    <row r="34" spans="2:10" x14ac:dyDescent="0.25">
      <c r="B34">
        <v>1987</v>
      </c>
      <c r="C34">
        <v>15</v>
      </c>
      <c r="D34" s="10">
        <f t="shared" si="0"/>
        <v>3</v>
      </c>
      <c r="E34">
        <v>1</v>
      </c>
      <c r="H34">
        <v>2</v>
      </c>
      <c r="J34" s="11">
        <f t="shared" si="1"/>
        <v>0.2</v>
      </c>
    </row>
    <row r="35" spans="2:10" x14ac:dyDescent="0.25">
      <c r="B35">
        <v>1988</v>
      </c>
      <c r="C35">
        <v>43</v>
      </c>
      <c r="D35" s="10">
        <f t="shared" si="0"/>
        <v>1</v>
      </c>
      <c r="E35">
        <v>1</v>
      </c>
      <c r="J35" s="11">
        <f t="shared" si="1"/>
        <v>2.3255813953488372E-2</v>
      </c>
    </row>
    <row r="36" spans="2:10" x14ac:dyDescent="0.25">
      <c r="B36">
        <v>1989</v>
      </c>
      <c r="C36">
        <v>155</v>
      </c>
      <c r="D36" s="10">
        <f t="shared" si="0"/>
        <v>21</v>
      </c>
      <c r="E36">
        <v>21</v>
      </c>
      <c r="J36" s="11">
        <f t="shared" si="1"/>
        <v>0.13548387096774195</v>
      </c>
    </row>
    <row r="37" spans="2:10" x14ac:dyDescent="0.25">
      <c r="B37">
        <v>1990</v>
      </c>
      <c r="C37">
        <v>2231</v>
      </c>
      <c r="D37" s="10">
        <f t="shared" si="0"/>
        <v>229</v>
      </c>
      <c r="E37">
        <v>226</v>
      </c>
      <c r="H37">
        <v>3</v>
      </c>
      <c r="J37" s="11">
        <f t="shared" si="1"/>
        <v>0.10264455401165397</v>
      </c>
    </row>
    <row r="38" spans="2:10" x14ac:dyDescent="0.25">
      <c r="B38">
        <v>1991</v>
      </c>
      <c r="C38">
        <v>821</v>
      </c>
      <c r="D38" s="10">
        <f t="shared" si="0"/>
        <v>68</v>
      </c>
      <c r="E38">
        <v>68</v>
      </c>
      <c r="J38" s="11">
        <f t="shared" si="1"/>
        <v>8.2825822168087704E-2</v>
      </c>
    </row>
    <row r="39" spans="2:10" x14ac:dyDescent="0.25">
      <c r="B39">
        <v>1992</v>
      </c>
      <c r="C39">
        <v>1352</v>
      </c>
      <c r="D39" s="10">
        <f t="shared" si="0"/>
        <v>158</v>
      </c>
      <c r="E39">
        <v>156</v>
      </c>
      <c r="F39">
        <v>1</v>
      </c>
      <c r="H39">
        <v>1</v>
      </c>
      <c r="J39" s="11">
        <f t="shared" si="1"/>
        <v>0.11686390532544379</v>
      </c>
    </row>
    <row r="40" spans="2:10" x14ac:dyDescent="0.25">
      <c r="B40">
        <v>1993</v>
      </c>
      <c r="C40">
        <v>8</v>
      </c>
      <c r="D40" s="10">
        <f t="shared" si="0"/>
        <v>0</v>
      </c>
      <c r="J40" s="11" t="str">
        <f t="shared" si="1"/>
        <v/>
      </c>
    </row>
    <row r="41" spans="2:10" x14ac:dyDescent="0.25">
      <c r="B41">
        <v>1994</v>
      </c>
      <c r="C41">
        <v>959</v>
      </c>
      <c r="D41" s="10">
        <f t="shared" si="0"/>
        <v>140</v>
      </c>
      <c r="E41">
        <v>140</v>
      </c>
      <c r="J41" s="11">
        <f t="shared" si="1"/>
        <v>0.145985401459854</v>
      </c>
    </row>
    <row r="42" spans="2:10" x14ac:dyDescent="0.25">
      <c r="B42">
        <v>1995</v>
      </c>
      <c r="C42">
        <v>76</v>
      </c>
      <c r="D42" s="10">
        <f t="shared" si="0"/>
        <v>9</v>
      </c>
      <c r="E42">
        <v>9</v>
      </c>
      <c r="J42" s="11">
        <f t="shared" si="1"/>
        <v>0.11842105263157894</v>
      </c>
    </row>
    <row r="43" spans="2:10" x14ac:dyDescent="0.25">
      <c r="B43">
        <v>1996</v>
      </c>
      <c r="C43">
        <v>546</v>
      </c>
      <c r="D43" s="10">
        <f t="shared" si="0"/>
        <v>71</v>
      </c>
      <c r="E43">
        <v>67</v>
      </c>
      <c r="F43">
        <v>1</v>
      </c>
      <c r="H43">
        <v>3</v>
      </c>
      <c r="J43" s="11">
        <f t="shared" si="1"/>
        <v>0.13003663003663005</v>
      </c>
    </row>
    <row r="44" spans="2:10" x14ac:dyDescent="0.25">
      <c r="B44">
        <v>1997</v>
      </c>
      <c r="C44">
        <v>3094</v>
      </c>
      <c r="D44" s="10">
        <f t="shared" si="0"/>
        <v>676</v>
      </c>
      <c r="E44">
        <v>670</v>
      </c>
      <c r="F44">
        <v>5</v>
      </c>
      <c r="H44">
        <v>1</v>
      </c>
      <c r="J44" s="11">
        <f t="shared" si="1"/>
        <v>0.21848739495798319</v>
      </c>
    </row>
    <row r="45" spans="2:10" x14ac:dyDescent="0.25">
      <c r="B45">
        <v>1998</v>
      </c>
      <c r="C45">
        <v>418</v>
      </c>
      <c r="D45" s="10">
        <f t="shared" si="0"/>
        <v>5</v>
      </c>
      <c r="E45">
        <v>5</v>
      </c>
      <c r="J45" s="11">
        <f t="shared" si="1"/>
        <v>1.1961722488038277E-2</v>
      </c>
    </row>
    <row r="46" spans="2:10" x14ac:dyDescent="0.25">
      <c r="B46">
        <v>1999</v>
      </c>
      <c r="C46">
        <v>3041</v>
      </c>
      <c r="D46" s="10">
        <f t="shared" si="0"/>
        <v>558</v>
      </c>
      <c r="E46">
        <v>549</v>
      </c>
      <c r="F46">
        <v>5</v>
      </c>
      <c r="H46">
        <v>4</v>
      </c>
      <c r="J46" s="11">
        <f t="shared" si="1"/>
        <v>0.18349227227885564</v>
      </c>
    </row>
    <row r="47" spans="2:10" x14ac:dyDescent="0.25">
      <c r="B47">
        <v>2000</v>
      </c>
      <c r="C47">
        <v>1495</v>
      </c>
      <c r="D47" s="10">
        <f t="shared" si="0"/>
        <v>68</v>
      </c>
      <c r="E47">
        <v>65</v>
      </c>
      <c r="H47">
        <v>2</v>
      </c>
      <c r="I47">
        <v>1</v>
      </c>
      <c r="J47" s="11">
        <f t="shared" si="1"/>
        <v>4.5484949832775921E-2</v>
      </c>
    </row>
    <row r="48" spans="2:10" x14ac:dyDescent="0.25">
      <c r="B48">
        <v>2001</v>
      </c>
      <c r="C48">
        <v>3648</v>
      </c>
      <c r="D48" s="10">
        <f t="shared" si="0"/>
        <v>137</v>
      </c>
      <c r="E48">
        <v>129</v>
      </c>
      <c r="F48">
        <v>2</v>
      </c>
      <c r="H48">
        <v>6</v>
      </c>
      <c r="J48" s="11">
        <f t="shared" si="1"/>
        <v>3.7554824561403508E-2</v>
      </c>
    </row>
    <row r="49" spans="2:10" x14ac:dyDescent="0.25">
      <c r="B49">
        <v>2002</v>
      </c>
      <c r="C49">
        <v>4556</v>
      </c>
      <c r="D49" s="10">
        <f t="shared" si="0"/>
        <v>891</v>
      </c>
      <c r="E49">
        <v>876</v>
      </c>
      <c r="F49">
        <v>1</v>
      </c>
      <c r="H49">
        <v>14</v>
      </c>
      <c r="J49" s="11">
        <f t="shared" si="1"/>
        <v>0.19556628621597894</v>
      </c>
    </row>
    <row r="50" spans="2:10" x14ac:dyDescent="0.25">
      <c r="B50">
        <v>2003</v>
      </c>
      <c r="C50">
        <v>3</v>
      </c>
      <c r="D50" s="10">
        <f t="shared" si="0"/>
        <v>0</v>
      </c>
      <c r="J50" s="11" t="str">
        <f t="shared" si="1"/>
        <v/>
      </c>
    </row>
    <row r="51" spans="2:10" x14ac:dyDescent="0.25">
      <c r="B51">
        <v>2004</v>
      </c>
      <c r="C51">
        <v>24</v>
      </c>
      <c r="D51" s="10">
        <f t="shared" si="0"/>
        <v>0</v>
      </c>
      <c r="J51" s="11" t="str">
        <f t="shared" si="1"/>
        <v/>
      </c>
    </row>
    <row r="52" spans="2:10" x14ac:dyDescent="0.25">
      <c r="B52">
        <v>2005</v>
      </c>
      <c r="C52">
        <v>4</v>
      </c>
      <c r="D52" s="10">
        <f t="shared" si="0"/>
        <v>0</v>
      </c>
      <c r="J52" s="11" t="str">
        <f t="shared" si="1"/>
        <v/>
      </c>
    </row>
    <row r="53" spans="2:10" x14ac:dyDescent="0.25">
      <c r="B53">
        <v>2006</v>
      </c>
      <c r="C53">
        <v>21</v>
      </c>
      <c r="D53" s="10">
        <f t="shared" si="0"/>
        <v>0</v>
      </c>
      <c r="J53" s="11" t="str">
        <f t="shared" si="1"/>
        <v/>
      </c>
    </row>
    <row r="54" spans="2:10" x14ac:dyDescent="0.25">
      <c r="B54">
        <v>2007</v>
      </c>
      <c r="C54">
        <v>3</v>
      </c>
      <c r="D54" s="10">
        <f t="shared" si="0"/>
        <v>0</v>
      </c>
      <c r="J54" s="11" t="str">
        <f t="shared" si="1"/>
        <v/>
      </c>
    </row>
    <row r="55" spans="2:10" x14ac:dyDescent="0.25">
      <c r="B55">
        <v>2009</v>
      </c>
      <c r="C55">
        <v>1</v>
      </c>
      <c r="D55" s="10">
        <f t="shared" si="0"/>
        <v>0</v>
      </c>
      <c r="J55" s="11" t="str">
        <f t="shared" si="1"/>
        <v/>
      </c>
    </row>
    <row r="56" spans="2:10" x14ac:dyDescent="0.25">
      <c r="B56" s="2" t="s">
        <v>10</v>
      </c>
      <c r="C56" s="2">
        <f t="shared" ref="C56:I56" si="2">SUMIF(C7:C55,"&gt;0")</f>
        <v>42519</v>
      </c>
      <c r="D56" s="2">
        <f t="shared" si="2"/>
        <v>6733</v>
      </c>
      <c r="E56" s="2">
        <f t="shared" si="2"/>
        <v>6453</v>
      </c>
      <c r="F56" s="2">
        <f t="shared" si="2"/>
        <v>109</v>
      </c>
      <c r="G56" s="2">
        <f t="shared" si="2"/>
        <v>4</v>
      </c>
      <c r="H56" s="2">
        <f t="shared" si="2"/>
        <v>153</v>
      </c>
      <c r="I56" s="2">
        <f t="shared" si="2"/>
        <v>14</v>
      </c>
      <c r="J56" s="12">
        <f t="shared" si="1"/>
        <v>0.15835273642371644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Thais Parrilla Moruno</dc:creator>
  <cp:lastModifiedBy>Juan Luis Gallego</cp:lastModifiedBy>
  <dcterms:created xsi:type="dcterms:W3CDTF">2013-07-09T12:19:25Z</dcterms:created>
  <dcterms:modified xsi:type="dcterms:W3CDTF">2013-07-17T11:11:30Z</dcterms:modified>
</cp:coreProperties>
</file>