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BUM" sheetId="4" r:id="rId1"/>
  </sheets>
  <calcPr calcId="145621"/>
</workbook>
</file>

<file path=xl/calcChain.xml><?xml version="1.0" encoding="utf-8"?>
<calcChain xmlns="http://schemas.openxmlformats.org/spreadsheetml/2006/main">
  <c r="N62" i="4" l="1"/>
  <c r="M62" i="4"/>
  <c r="L62" i="4"/>
  <c r="K62" i="4"/>
  <c r="J62" i="4"/>
  <c r="I62" i="4"/>
  <c r="H62" i="4"/>
  <c r="G62" i="4"/>
  <c r="F62" i="4"/>
  <c r="D62" i="4"/>
  <c r="E61" i="4"/>
  <c r="O61" i="4" s="1"/>
  <c r="E60" i="4"/>
  <c r="O60" i="4" s="1"/>
  <c r="E59" i="4"/>
  <c r="O59" i="4" s="1"/>
  <c r="O58" i="4"/>
  <c r="E58" i="4"/>
  <c r="E57" i="4"/>
  <c r="O57" i="4" s="1"/>
  <c r="E56" i="4"/>
  <c r="O56" i="4" s="1"/>
  <c r="E55" i="4"/>
  <c r="O55" i="4" s="1"/>
  <c r="O54" i="4"/>
  <c r="E54" i="4"/>
  <c r="E53" i="4"/>
  <c r="O53" i="4" s="1"/>
  <c r="E52" i="4"/>
  <c r="O52" i="4" s="1"/>
  <c r="E51" i="4"/>
  <c r="O51" i="4" s="1"/>
  <c r="O50" i="4"/>
  <c r="E50" i="4"/>
  <c r="E49" i="4"/>
  <c r="O49" i="4" s="1"/>
  <c r="E48" i="4"/>
  <c r="O48" i="4" s="1"/>
  <c r="E47" i="4"/>
  <c r="O47" i="4" s="1"/>
  <c r="O46" i="4"/>
  <c r="E46" i="4"/>
  <c r="E45" i="4"/>
  <c r="O45" i="4" s="1"/>
  <c r="E44" i="4"/>
  <c r="O44" i="4" s="1"/>
  <c r="E43" i="4"/>
  <c r="O43" i="4" s="1"/>
  <c r="O42" i="4"/>
  <c r="E42" i="4"/>
  <c r="E41" i="4"/>
  <c r="O41" i="4" s="1"/>
  <c r="E40" i="4"/>
  <c r="O40" i="4" s="1"/>
  <c r="E39" i="4"/>
  <c r="O39" i="4" s="1"/>
  <c r="O38" i="4"/>
  <c r="E38" i="4"/>
  <c r="E37" i="4"/>
  <c r="O37" i="4" s="1"/>
  <c r="E36" i="4"/>
  <c r="O36" i="4" s="1"/>
  <c r="E35" i="4"/>
  <c r="O35" i="4" s="1"/>
  <c r="O34" i="4"/>
  <c r="E34" i="4"/>
  <c r="E33" i="4"/>
  <c r="O33" i="4" s="1"/>
  <c r="E32" i="4"/>
  <c r="O32" i="4" s="1"/>
  <c r="E31" i="4"/>
  <c r="O31" i="4" s="1"/>
  <c r="O30" i="4"/>
  <c r="E30" i="4"/>
  <c r="E29" i="4"/>
  <c r="O29" i="4" s="1"/>
  <c r="E28" i="4"/>
  <c r="O28" i="4" s="1"/>
  <c r="E27" i="4"/>
  <c r="O27" i="4" s="1"/>
  <c r="O26" i="4"/>
  <c r="E26" i="4"/>
  <c r="E25" i="4"/>
  <c r="O25" i="4" s="1"/>
  <c r="E24" i="4"/>
  <c r="O24" i="4" s="1"/>
  <c r="E23" i="4"/>
  <c r="O23" i="4" s="1"/>
  <c r="O22" i="4"/>
  <c r="E22" i="4"/>
  <c r="E21" i="4"/>
  <c r="O21" i="4" s="1"/>
  <c r="E20" i="4"/>
  <c r="O20" i="4" s="1"/>
  <c r="E19" i="4"/>
  <c r="O19" i="4" s="1"/>
  <c r="O18" i="4"/>
  <c r="E18" i="4"/>
  <c r="E17" i="4"/>
  <c r="O17" i="4" s="1"/>
  <c r="E16" i="4"/>
  <c r="O16" i="4" s="1"/>
  <c r="E15" i="4"/>
  <c r="O15" i="4" s="1"/>
  <c r="O14" i="4"/>
  <c r="E14" i="4"/>
  <c r="E13" i="4"/>
  <c r="O13" i="4" s="1"/>
  <c r="E12" i="4"/>
  <c r="O12" i="4" s="1"/>
  <c r="E11" i="4"/>
  <c r="O11" i="4" s="1"/>
  <c r="O10" i="4"/>
  <c r="E10" i="4"/>
  <c r="E9" i="4"/>
  <c r="O9" i="4" s="1"/>
  <c r="E8" i="4"/>
  <c r="E62" i="4" s="1"/>
  <c r="O62" i="4" s="1"/>
  <c r="E7" i="4"/>
  <c r="O7" i="4" s="1"/>
  <c r="O6" i="4"/>
  <c r="E6" i="4"/>
  <c r="O8" i="4" l="1"/>
</calcChain>
</file>

<file path=xl/sharedStrings.xml><?xml version="1.0" encoding="utf-8"?>
<sst xmlns="http://schemas.openxmlformats.org/spreadsheetml/2006/main" count="16" uniqueCount="16">
  <si>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</si>
  <si>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</si>
  <si>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</si>
  <si>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</si>
  <si>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</si>
  <si>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</si>
  <si>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</si>
  <si>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</si>
  <si>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</si>
  <si>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</si>
  <si>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</si>
  <si>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Unk</t>
  </si>
  <si>
    <t>ERROR</t>
  </si>
  <si>
    <t>% recapt*</t>
  </si>
  <si>
    <t>Grand Total</t>
  </si>
  <si>
    <r>
      <t>Number of tag Atlantic blue marlin (</t>
    </r>
    <r>
      <rPr>
        <i/>
        <sz val="9"/>
        <color theme="1"/>
        <rFont val="Arial"/>
        <family val="2"/>
      </rPr>
      <t>Makaira nigricans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</si>
</sst>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2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63"/>
  <sheetViews>
    <sheetView tabSelected="1" zoomScale="70" zoomScaleNormal="70" workbookViewId="0">
      <selection sqref="A1:XFD1048576"/>
    </sheetView>
  </sheetViews>
  <sheetFormatPr defaultRowHeight="14.3" x14ac:dyDescent="0.25"/>
  <sheetData>
    <row r="3" spans="3:15" x14ac:dyDescent="0.25">
      <c r="C3" s="1" t="s">
        <v>15</v>
      </c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</row>
    <row r="4" spans="3:15" x14ac:dyDescent="0.25">
      <c r="F4" s="1" t="s">
        <v>0</v>
      </c>
      <c r="G4" s="1"/>
      <c r="H4" s="1"/>
      <c r="I4" s="1"/>
      <c r="J4" s="1"/>
      <c r="K4" s="1"/>
      <c r="L4" s="1"/>
      <c r="M4" s="1"/>
      <c r="N4" s="3"/>
    </row>
    <row r="5" spans="3:15" x14ac:dyDescent="0.25">
      <c r="C5" s="4" t="s">
        <v>1</v>
      </c>
      <c r="D5" s="5" t="s">
        <v>2</v>
      </c>
      <c r="E5" s="6" t="s">
        <v>3</v>
      </c>
      <c r="F5" s="7" t="s">
        <v>4</v>
      </c>
      <c r="G5" s="8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7" t="s">
        <v>10</v>
      </c>
      <c r="M5" s="7" t="s">
        <v>11</v>
      </c>
      <c r="N5" s="7" t="s">
        <v>12</v>
      </c>
      <c r="O5" s="7" t="s">
        <v>13</v>
      </c>
    </row>
    <row r="6" spans="3:15" x14ac:dyDescent="0.25">
      <c r="C6">
        <v>1940</v>
      </c>
      <c r="D6">
        <v>9</v>
      </c>
      <c r="E6" s="10">
        <f>SUMIF(F6:N6,"&gt;0")</f>
        <v>4</v>
      </c>
      <c r="M6">
        <v>4</v>
      </c>
      <c r="O6" s="11">
        <f>IF(E6&gt;0,E6/D6,"")</f>
        <v>0.44444444444444442</v>
      </c>
    </row>
    <row r="7" spans="3:15" x14ac:dyDescent="0.25">
      <c r="C7">
        <v>1955</v>
      </c>
      <c r="D7">
        <v>4</v>
      </c>
      <c r="E7" s="12">
        <f>SUMIF(F7:N7,"&gt;0")</f>
        <v>0</v>
      </c>
      <c r="O7" s="11" t="str">
        <f t="shared" ref="O7:O62" si="0">IF(E7&gt;0,E7/D7,"")</f>
        <v/>
      </c>
    </row>
    <row r="8" spans="3:15" x14ac:dyDescent="0.25">
      <c r="C8">
        <v>1956</v>
      </c>
      <c r="D8">
        <v>9</v>
      </c>
      <c r="E8" s="12">
        <f t="shared" ref="E8:E61" si="1">SUMIF(F8:N8,"&gt;0")</f>
        <v>0</v>
      </c>
      <c r="O8" s="11" t="str">
        <f t="shared" si="0"/>
        <v/>
      </c>
    </row>
    <row r="9" spans="3:15" x14ac:dyDescent="0.25">
      <c r="C9">
        <v>1958</v>
      </c>
      <c r="D9">
        <v>1</v>
      </c>
      <c r="E9" s="12">
        <f t="shared" si="1"/>
        <v>0</v>
      </c>
      <c r="O9" s="11" t="str">
        <f t="shared" si="0"/>
        <v/>
      </c>
    </row>
    <row r="10" spans="3:15" x14ac:dyDescent="0.25">
      <c r="C10">
        <v>1959</v>
      </c>
      <c r="D10">
        <v>2</v>
      </c>
      <c r="E10" s="12">
        <f t="shared" si="1"/>
        <v>0</v>
      </c>
      <c r="O10" s="11" t="str">
        <f t="shared" si="0"/>
        <v/>
      </c>
    </row>
    <row r="11" spans="3:15" x14ac:dyDescent="0.25">
      <c r="C11">
        <v>1960</v>
      </c>
      <c r="D11">
        <v>5</v>
      </c>
      <c r="E11" s="12">
        <f t="shared" si="1"/>
        <v>0</v>
      </c>
      <c r="O11" s="11" t="str">
        <f t="shared" si="0"/>
        <v/>
      </c>
    </row>
    <row r="12" spans="3:15" x14ac:dyDescent="0.25">
      <c r="C12">
        <v>1961</v>
      </c>
      <c r="D12">
        <v>3</v>
      </c>
      <c r="E12" s="12">
        <f t="shared" si="1"/>
        <v>0</v>
      </c>
      <c r="O12" s="11" t="str">
        <f t="shared" si="0"/>
        <v/>
      </c>
    </row>
    <row r="13" spans="3:15" x14ac:dyDescent="0.25">
      <c r="C13">
        <v>1962</v>
      </c>
      <c r="D13">
        <v>14</v>
      </c>
      <c r="E13" s="12">
        <f t="shared" si="1"/>
        <v>0</v>
      </c>
      <c r="O13" s="11" t="str">
        <f t="shared" si="0"/>
        <v/>
      </c>
    </row>
    <row r="14" spans="3:15" x14ac:dyDescent="0.25">
      <c r="C14">
        <v>1963</v>
      </c>
      <c r="D14">
        <v>86</v>
      </c>
      <c r="E14" s="12">
        <f t="shared" si="1"/>
        <v>0</v>
      </c>
      <c r="O14" s="11" t="str">
        <f t="shared" si="0"/>
        <v/>
      </c>
    </row>
    <row r="15" spans="3:15" x14ac:dyDescent="0.25">
      <c r="C15">
        <v>1964</v>
      </c>
      <c r="D15">
        <v>56</v>
      </c>
      <c r="E15" s="12">
        <f t="shared" si="1"/>
        <v>0</v>
      </c>
      <c r="O15" s="11" t="str">
        <f t="shared" si="0"/>
        <v/>
      </c>
    </row>
    <row r="16" spans="3:15" x14ac:dyDescent="0.25">
      <c r="C16">
        <v>1965</v>
      </c>
      <c r="D16">
        <v>46</v>
      </c>
      <c r="E16" s="12">
        <f t="shared" si="1"/>
        <v>0</v>
      </c>
      <c r="O16" s="11" t="str">
        <f t="shared" si="0"/>
        <v/>
      </c>
    </row>
    <row r="17" spans="3:15" x14ac:dyDescent="0.25">
      <c r="C17">
        <v>1966</v>
      </c>
      <c r="D17">
        <v>39</v>
      </c>
      <c r="E17" s="12">
        <f t="shared" si="1"/>
        <v>0</v>
      </c>
      <c r="O17" s="11" t="str">
        <f t="shared" si="0"/>
        <v/>
      </c>
    </row>
    <row r="18" spans="3:15" x14ac:dyDescent="0.25">
      <c r="C18">
        <v>1967</v>
      </c>
      <c r="D18">
        <v>43</v>
      </c>
      <c r="E18" s="12">
        <f t="shared" si="1"/>
        <v>0</v>
      </c>
      <c r="O18" s="11" t="str">
        <f t="shared" si="0"/>
        <v/>
      </c>
    </row>
    <row r="19" spans="3:15" x14ac:dyDescent="0.25">
      <c r="C19">
        <v>1968</v>
      </c>
      <c r="D19">
        <v>67</v>
      </c>
      <c r="E19" s="12">
        <f t="shared" si="1"/>
        <v>1</v>
      </c>
      <c r="F19">
        <v>1</v>
      </c>
      <c r="O19" s="11">
        <f t="shared" si="0"/>
        <v>1.4925373134328358E-2</v>
      </c>
    </row>
    <row r="20" spans="3:15" x14ac:dyDescent="0.25">
      <c r="C20">
        <v>1969</v>
      </c>
      <c r="D20">
        <v>101</v>
      </c>
      <c r="E20" s="12">
        <f t="shared" si="1"/>
        <v>2</v>
      </c>
      <c r="F20">
        <v>1</v>
      </c>
      <c r="H20">
        <v>1</v>
      </c>
      <c r="O20" s="11">
        <f t="shared" si="0"/>
        <v>1.9801980198019802E-2</v>
      </c>
    </row>
    <row r="21" spans="3:15" x14ac:dyDescent="0.25">
      <c r="C21">
        <v>1970</v>
      </c>
      <c r="D21">
        <v>67</v>
      </c>
      <c r="E21" s="12">
        <f t="shared" si="1"/>
        <v>1</v>
      </c>
      <c r="J21">
        <v>1</v>
      </c>
      <c r="O21" s="11">
        <f t="shared" si="0"/>
        <v>1.4925373134328358E-2</v>
      </c>
    </row>
    <row r="22" spans="3:15" x14ac:dyDescent="0.25">
      <c r="C22">
        <v>1971</v>
      </c>
      <c r="D22">
        <v>113</v>
      </c>
      <c r="E22" s="12">
        <f t="shared" si="1"/>
        <v>1</v>
      </c>
      <c r="F22">
        <v>1</v>
      </c>
      <c r="O22" s="11">
        <f t="shared" si="0"/>
        <v>8.8495575221238937E-3</v>
      </c>
    </row>
    <row r="23" spans="3:15" x14ac:dyDescent="0.25">
      <c r="C23">
        <v>1972</v>
      </c>
      <c r="D23">
        <v>113</v>
      </c>
      <c r="E23" s="12">
        <f t="shared" si="1"/>
        <v>1</v>
      </c>
      <c r="H23">
        <v>1</v>
      </c>
      <c r="O23" s="11">
        <f t="shared" si="0"/>
        <v>8.8495575221238937E-3</v>
      </c>
    </row>
    <row r="24" spans="3:15" x14ac:dyDescent="0.25">
      <c r="C24">
        <v>1973</v>
      </c>
      <c r="D24">
        <v>93</v>
      </c>
      <c r="E24" s="12">
        <f t="shared" si="1"/>
        <v>0</v>
      </c>
      <c r="O24" s="11" t="str">
        <f t="shared" si="0"/>
        <v/>
      </c>
    </row>
    <row r="25" spans="3:15" x14ac:dyDescent="0.25">
      <c r="C25">
        <v>1974</v>
      </c>
      <c r="D25">
        <v>95</v>
      </c>
      <c r="E25" s="12">
        <f t="shared" si="1"/>
        <v>1</v>
      </c>
      <c r="G25">
        <v>1</v>
      </c>
      <c r="O25" s="11">
        <f t="shared" si="0"/>
        <v>1.0526315789473684E-2</v>
      </c>
    </row>
    <row r="26" spans="3:15" x14ac:dyDescent="0.25">
      <c r="C26">
        <v>1975</v>
      </c>
      <c r="D26">
        <v>96</v>
      </c>
      <c r="E26" s="12">
        <f t="shared" si="1"/>
        <v>0</v>
      </c>
      <c r="O26" s="11" t="str">
        <f t="shared" si="0"/>
        <v/>
      </c>
    </row>
    <row r="27" spans="3:15" x14ac:dyDescent="0.25">
      <c r="C27">
        <v>1976</v>
      </c>
      <c r="D27">
        <v>142</v>
      </c>
      <c r="E27" s="12">
        <f t="shared" si="1"/>
        <v>1</v>
      </c>
      <c r="F27">
        <v>1</v>
      </c>
      <c r="O27" s="11">
        <f t="shared" si="0"/>
        <v>7.0422535211267607E-3</v>
      </c>
    </row>
    <row r="28" spans="3:15" x14ac:dyDescent="0.25">
      <c r="C28">
        <v>1977</v>
      </c>
      <c r="D28">
        <v>163</v>
      </c>
      <c r="E28" s="12">
        <f t="shared" si="1"/>
        <v>1</v>
      </c>
      <c r="K28">
        <v>1</v>
      </c>
      <c r="O28" s="11">
        <f t="shared" si="0"/>
        <v>6.1349693251533744E-3</v>
      </c>
    </row>
    <row r="29" spans="3:15" x14ac:dyDescent="0.25">
      <c r="C29">
        <v>1978</v>
      </c>
      <c r="D29">
        <v>302</v>
      </c>
      <c r="E29" s="12">
        <f t="shared" si="1"/>
        <v>2</v>
      </c>
      <c r="G29">
        <v>2</v>
      </c>
      <c r="O29" s="11">
        <f t="shared" si="0"/>
        <v>6.6225165562913907E-3</v>
      </c>
    </row>
    <row r="30" spans="3:15" x14ac:dyDescent="0.25">
      <c r="C30">
        <v>1979</v>
      </c>
      <c r="D30">
        <v>282</v>
      </c>
      <c r="E30" s="12">
        <f t="shared" si="1"/>
        <v>0</v>
      </c>
      <c r="O30" s="11" t="str">
        <f t="shared" si="0"/>
        <v/>
      </c>
    </row>
    <row r="31" spans="3:15" x14ac:dyDescent="0.25">
      <c r="C31">
        <v>1980</v>
      </c>
      <c r="D31">
        <v>477</v>
      </c>
      <c r="E31" s="12">
        <f t="shared" si="1"/>
        <v>0</v>
      </c>
      <c r="O31" s="11" t="str">
        <f t="shared" si="0"/>
        <v/>
      </c>
    </row>
    <row r="32" spans="3:15" x14ac:dyDescent="0.25">
      <c r="C32">
        <v>1981</v>
      </c>
      <c r="D32">
        <v>435</v>
      </c>
      <c r="E32" s="12">
        <f t="shared" si="1"/>
        <v>5</v>
      </c>
      <c r="F32">
        <v>2</v>
      </c>
      <c r="I32">
        <v>1</v>
      </c>
      <c r="K32">
        <v>1</v>
      </c>
      <c r="L32">
        <v>1</v>
      </c>
      <c r="O32" s="11">
        <f t="shared" si="0"/>
        <v>1.1494252873563218E-2</v>
      </c>
    </row>
    <row r="33" spans="3:15" x14ac:dyDescent="0.25">
      <c r="C33">
        <v>1982</v>
      </c>
      <c r="D33">
        <v>364</v>
      </c>
      <c r="E33" s="12">
        <f t="shared" si="1"/>
        <v>0</v>
      </c>
      <c r="O33" s="11" t="str">
        <f t="shared" si="0"/>
        <v/>
      </c>
    </row>
    <row r="34" spans="3:15" x14ac:dyDescent="0.25">
      <c r="C34">
        <v>1983</v>
      </c>
      <c r="D34">
        <v>420</v>
      </c>
      <c r="E34" s="12">
        <f t="shared" si="1"/>
        <v>3</v>
      </c>
      <c r="F34">
        <v>3</v>
      </c>
      <c r="O34" s="11">
        <f t="shared" si="0"/>
        <v>7.1428571428571426E-3</v>
      </c>
    </row>
    <row r="35" spans="3:15" x14ac:dyDescent="0.25">
      <c r="C35">
        <v>1984</v>
      </c>
      <c r="D35">
        <v>520</v>
      </c>
      <c r="E35" s="12">
        <f t="shared" si="1"/>
        <v>2</v>
      </c>
      <c r="G35">
        <v>1</v>
      </c>
      <c r="I35">
        <v>1</v>
      </c>
      <c r="O35" s="11">
        <f t="shared" si="0"/>
        <v>3.8461538461538464E-3</v>
      </c>
    </row>
    <row r="36" spans="3:15" x14ac:dyDescent="0.25">
      <c r="C36">
        <v>1985</v>
      </c>
      <c r="D36">
        <v>611</v>
      </c>
      <c r="E36" s="12">
        <f t="shared" si="1"/>
        <v>7</v>
      </c>
      <c r="F36">
        <v>3</v>
      </c>
      <c r="G36">
        <v>1</v>
      </c>
      <c r="I36">
        <v>1</v>
      </c>
      <c r="K36">
        <v>2</v>
      </c>
      <c r="O36" s="11">
        <f t="shared" si="0"/>
        <v>1.1456628477905073E-2</v>
      </c>
    </row>
    <row r="37" spans="3:15" x14ac:dyDescent="0.25">
      <c r="C37">
        <v>1986</v>
      </c>
      <c r="D37">
        <v>799</v>
      </c>
      <c r="E37" s="12">
        <f t="shared" si="1"/>
        <v>3</v>
      </c>
      <c r="F37">
        <v>1</v>
      </c>
      <c r="H37">
        <v>1</v>
      </c>
      <c r="I37">
        <v>1</v>
      </c>
      <c r="O37" s="11">
        <f t="shared" si="0"/>
        <v>3.7546933667083854E-3</v>
      </c>
    </row>
    <row r="38" spans="3:15" x14ac:dyDescent="0.25">
      <c r="C38">
        <v>1987</v>
      </c>
      <c r="D38">
        <v>1375</v>
      </c>
      <c r="E38" s="12">
        <f t="shared" si="1"/>
        <v>6</v>
      </c>
      <c r="F38">
        <v>2</v>
      </c>
      <c r="H38">
        <v>2</v>
      </c>
      <c r="J38">
        <v>1</v>
      </c>
      <c r="K38">
        <v>1</v>
      </c>
      <c r="O38" s="11">
        <f t="shared" si="0"/>
        <v>4.3636363636363638E-3</v>
      </c>
    </row>
    <row r="39" spans="3:15" x14ac:dyDescent="0.25">
      <c r="C39">
        <v>1988</v>
      </c>
      <c r="D39">
        <v>1685</v>
      </c>
      <c r="E39" s="12">
        <f t="shared" si="1"/>
        <v>6</v>
      </c>
      <c r="F39">
        <v>3</v>
      </c>
      <c r="G39">
        <v>1</v>
      </c>
      <c r="I39">
        <v>2</v>
      </c>
      <c r="O39" s="11">
        <f t="shared" si="0"/>
        <v>3.5608308605341245E-3</v>
      </c>
    </row>
    <row r="40" spans="3:15" x14ac:dyDescent="0.25">
      <c r="C40">
        <v>1989</v>
      </c>
      <c r="D40">
        <v>2025</v>
      </c>
      <c r="E40" s="12">
        <f t="shared" si="1"/>
        <v>16</v>
      </c>
      <c r="F40">
        <v>9</v>
      </c>
      <c r="G40">
        <v>3</v>
      </c>
      <c r="K40">
        <v>2</v>
      </c>
      <c r="L40">
        <v>2</v>
      </c>
      <c r="O40" s="11">
        <f t="shared" si="0"/>
        <v>7.9012345679012348E-3</v>
      </c>
    </row>
    <row r="41" spans="3:15" x14ac:dyDescent="0.25">
      <c r="C41">
        <v>1990</v>
      </c>
      <c r="D41">
        <v>2058</v>
      </c>
      <c r="E41" s="12">
        <f t="shared" si="1"/>
        <v>19</v>
      </c>
      <c r="F41">
        <v>8</v>
      </c>
      <c r="G41">
        <v>5</v>
      </c>
      <c r="H41">
        <v>3</v>
      </c>
      <c r="I41">
        <v>2</v>
      </c>
      <c r="K41">
        <v>1</v>
      </c>
      <c r="O41" s="11">
        <f t="shared" si="0"/>
        <v>9.23226433430515E-3</v>
      </c>
    </row>
    <row r="42" spans="3:15" x14ac:dyDescent="0.25">
      <c r="C42">
        <v>1991</v>
      </c>
      <c r="D42">
        <v>2550</v>
      </c>
      <c r="E42" s="12">
        <f t="shared" si="1"/>
        <v>40</v>
      </c>
      <c r="F42">
        <v>13</v>
      </c>
      <c r="G42">
        <v>5</v>
      </c>
      <c r="H42">
        <v>6</v>
      </c>
      <c r="I42">
        <v>6</v>
      </c>
      <c r="J42">
        <v>1</v>
      </c>
      <c r="K42">
        <v>9</v>
      </c>
      <c r="O42" s="11">
        <f t="shared" si="0"/>
        <v>1.5686274509803921E-2</v>
      </c>
    </row>
    <row r="43" spans="3:15" x14ac:dyDescent="0.25">
      <c r="C43">
        <v>1992</v>
      </c>
      <c r="D43">
        <v>2454</v>
      </c>
      <c r="E43" s="12">
        <f t="shared" si="1"/>
        <v>31</v>
      </c>
      <c r="F43">
        <v>10</v>
      </c>
      <c r="G43">
        <v>5</v>
      </c>
      <c r="H43">
        <v>3</v>
      </c>
      <c r="I43">
        <v>3</v>
      </c>
      <c r="J43">
        <v>5</v>
      </c>
      <c r="K43">
        <v>4</v>
      </c>
      <c r="L43">
        <v>1</v>
      </c>
      <c r="O43" s="11">
        <f t="shared" si="0"/>
        <v>1.263243683781581E-2</v>
      </c>
    </row>
    <row r="44" spans="3:15" x14ac:dyDescent="0.25">
      <c r="C44">
        <v>1993</v>
      </c>
      <c r="D44">
        <v>2958</v>
      </c>
      <c r="E44" s="12">
        <f t="shared" si="1"/>
        <v>28</v>
      </c>
      <c r="F44">
        <v>9</v>
      </c>
      <c r="G44">
        <v>1</v>
      </c>
      <c r="H44">
        <v>3</v>
      </c>
      <c r="I44">
        <v>5</v>
      </c>
      <c r="J44">
        <v>5</v>
      </c>
      <c r="K44">
        <v>4</v>
      </c>
      <c r="L44">
        <v>1</v>
      </c>
      <c r="O44" s="11">
        <f t="shared" si="0"/>
        <v>9.4658553076402974E-3</v>
      </c>
    </row>
    <row r="45" spans="3:15" x14ac:dyDescent="0.25">
      <c r="C45">
        <v>1994</v>
      </c>
      <c r="D45">
        <v>2894</v>
      </c>
      <c r="E45" s="12">
        <f t="shared" si="1"/>
        <v>43</v>
      </c>
      <c r="F45">
        <v>17</v>
      </c>
      <c r="G45">
        <v>8</v>
      </c>
      <c r="H45">
        <v>5</v>
      </c>
      <c r="I45">
        <v>3</v>
      </c>
      <c r="J45">
        <v>4</v>
      </c>
      <c r="K45">
        <v>6</v>
      </c>
      <c r="O45" s="11">
        <f t="shared" si="0"/>
        <v>1.4858327574291638E-2</v>
      </c>
    </row>
    <row r="46" spans="3:15" x14ac:dyDescent="0.25">
      <c r="C46">
        <v>1995</v>
      </c>
      <c r="D46">
        <v>3032</v>
      </c>
      <c r="E46" s="12">
        <f t="shared" si="1"/>
        <v>59</v>
      </c>
      <c r="F46">
        <v>16</v>
      </c>
      <c r="G46">
        <v>17</v>
      </c>
      <c r="H46">
        <v>13</v>
      </c>
      <c r="I46">
        <v>7</v>
      </c>
      <c r="J46">
        <v>5</v>
      </c>
      <c r="K46">
        <v>1</v>
      </c>
      <c r="O46" s="11">
        <f t="shared" si="0"/>
        <v>1.945910290237467E-2</v>
      </c>
    </row>
    <row r="47" spans="3:15" x14ac:dyDescent="0.25">
      <c r="C47">
        <v>1996</v>
      </c>
      <c r="D47">
        <v>3640</v>
      </c>
      <c r="E47" s="12">
        <f t="shared" si="1"/>
        <v>125</v>
      </c>
      <c r="F47">
        <v>57</v>
      </c>
      <c r="G47">
        <v>28</v>
      </c>
      <c r="H47">
        <v>21</v>
      </c>
      <c r="I47">
        <v>13</v>
      </c>
      <c r="J47">
        <v>4</v>
      </c>
      <c r="K47">
        <v>2</v>
      </c>
      <c r="O47" s="11">
        <f t="shared" si="0"/>
        <v>3.4340659340659344E-2</v>
      </c>
    </row>
    <row r="48" spans="3:15" x14ac:dyDescent="0.25">
      <c r="C48">
        <v>1997</v>
      </c>
      <c r="D48">
        <v>2847</v>
      </c>
      <c r="E48" s="12">
        <f t="shared" si="1"/>
        <v>65</v>
      </c>
      <c r="F48">
        <v>30</v>
      </c>
      <c r="G48">
        <v>17</v>
      </c>
      <c r="H48">
        <v>11</v>
      </c>
      <c r="I48">
        <v>1</v>
      </c>
      <c r="J48">
        <v>3</v>
      </c>
      <c r="K48">
        <v>3</v>
      </c>
      <c r="O48" s="11">
        <f t="shared" si="0"/>
        <v>2.2831050228310501E-2</v>
      </c>
    </row>
    <row r="49" spans="3:15" x14ac:dyDescent="0.25">
      <c r="C49">
        <v>1998</v>
      </c>
      <c r="D49">
        <v>2799</v>
      </c>
      <c r="E49" s="12">
        <f t="shared" si="1"/>
        <v>82</v>
      </c>
      <c r="F49">
        <v>35</v>
      </c>
      <c r="G49">
        <v>30</v>
      </c>
      <c r="H49">
        <v>10</v>
      </c>
      <c r="I49">
        <v>1</v>
      </c>
      <c r="J49">
        <v>4</v>
      </c>
      <c r="K49">
        <v>1</v>
      </c>
      <c r="N49">
        <v>1</v>
      </c>
      <c r="O49" s="11">
        <f t="shared" si="0"/>
        <v>2.9296177206145052E-2</v>
      </c>
    </row>
    <row r="50" spans="3:15" x14ac:dyDescent="0.25">
      <c r="C50">
        <v>1999</v>
      </c>
      <c r="D50">
        <v>3910</v>
      </c>
      <c r="E50" s="12">
        <f t="shared" si="1"/>
        <v>98</v>
      </c>
      <c r="F50">
        <v>63</v>
      </c>
      <c r="G50">
        <v>17</v>
      </c>
      <c r="H50">
        <v>9</v>
      </c>
      <c r="I50">
        <v>8</v>
      </c>
      <c r="J50">
        <v>1</v>
      </c>
      <c r="O50" s="11">
        <f t="shared" si="0"/>
        <v>2.5063938618925832E-2</v>
      </c>
    </row>
    <row r="51" spans="3:15" x14ac:dyDescent="0.25">
      <c r="C51">
        <v>2000</v>
      </c>
      <c r="D51">
        <v>2468</v>
      </c>
      <c r="E51" s="12">
        <f t="shared" si="1"/>
        <v>24</v>
      </c>
      <c r="F51">
        <v>14</v>
      </c>
      <c r="G51">
        <v>4</v>
      </c>
      <c r="H51">
        <v>3</v>
      </c>
      <c r="I51">
        <v>1</v>
      </c>
      <c r="J51">
        <v>1</v>
      </c>
      <c r="K51">
        <v>1</v>
      </c>
      <c r="O51" s="11">
        <f t="shared" si="0"/>
        <v>9.7244732576985422E-3</v>
      </c>
    </row>
    <row r="52" spans="3:15" x14ac:dyDescent="0.25">
      <c r="C52">
        <v>2001</v>
      </c>
      <c r="D52">
        <v>1589</v>
      </c>
      <c r="E52" s="12">
        <f t="shared" si="1"/>
        <v>8</v>
      </c>
      <c r="F52">
        <v>4</v>
      </c>
      <c r="G52">
        <v>3</v>
      </c>
      <c r="N52">
        <v>1</v>
      </c>
      <c r="O52" s="11">
        <f t="shared" si="0"/>
        <v>5.034612964128383E-3</v>
      </c>
    </row>
    <row r="53" spans="3:15" x14ac:dyDescent="0.25">
      <c r="C53">
        <v>2002</v>
      </c>
      <c r="D53">
        <v>1754</v>
      </c>
      <c r="E53" s="12">
        <f t="shared" si="1"/>
        <v>10</v>
      </c>
      <c r="F53">
        <v>6</v>
      </c>
      <c r="G53">
        <v>1</v>
      </c>
      <c r="I53">
        <v>2</v>
      </c>
      <c r="K53">
        <v>1</v>
      </c>
      <c r="O53" s="11">
        <f t="shared" si="0"/>
        <v>5.7012542759407071E-3</v>
      </c>
    </row>
    <row r="54" spans="3:15" x14ac:dyDescent="0.25">
      <c r="C54">
        <v>2003</v>
      </c>
      <c r="D54">
        <v>718</v>
      </c>
      <c r="E54" s="12">
        <f t="shared" si="1"/>
        <v>7</v>
      </c>
      <c r="F54">
        <v>1</v>
      </c>
      <c r="G54">
        <v>3</v>
      </c>
      <c r="H54">
        <v>1</v>
      </c>
      <c r="I54">
        <v>1</v>
      </c>
      <c r="M54">
        <v>1</v>
      </c>
      <c r="O54" s="11">
        <f t="shared" si="0"/>
        <v>9.7493036211699167E-3</v>
      </c>
    </row>
    <row r="55" spans="3:15" x14ac:dyDescent="0.25">
      <c r="C55">
        <v>2004</v>
      </c>
      <c r="D55">
        <v>269</v>
      </c>
      <c r="E55" s="12">
        <f t="shared" si="1"/>
        <v>3</v>
      </c>
      <c r="F55">
        <v>3</v>
      </c>
      <c r="O55" s="11">
        <f t="shared" si="0"/>
        <v>1.1152416356877323E-2</v>
      </c>
    </row>
    <row r="56" spans="3:15" x14ac:dyDescent="0.25">
      <c r="C56">
        <v>2005</v>
      </c>
      <c r="D56">
        <v>74</v>
      </c>
      <c r="E56" s="12">
        <f t="shared" si="1"/>
        <v>1</v>
      </c>
      <c r="F56">
        <v>1</v>
      </c>
      <c r="O56" s="11">
        <f t="shared" si="0"/>
        <v>1.3513513513513514E-2</v>
      </c>
    </row>
    <row r="57" spans="3:15" x14ac:dyDescent="0.25">
      <c r="C57">
        <v>2006</v>
      </c>
      <c r="D57">
        <v>265</v>
      </c>
      <c r="E57" s="12">
        <f t="shared" si="1"/>
        <v>1</v>
      </c>
      <c r="M57">
        <v>1</v>
      </c>
      <c r="O57" s="11">
        <f t="shared" si="0"/>
        <v>3.7735849056603774E-3</v>
      </c>
    </row>
    <row r="58" spans="3:15" x14ac:dyDescent="0.25">
      <c r="C58">
        <v>2007</v>
      </c>
      <c r="D58">
        <v>173</v>
      </c>
      <c r="E58" s="12">
        <f t="shared" si="1"/>
        <v>0</v>
      </c>
      <c r="O58" s="11" t="str">
        <f t="shared" si="0"/>
        <v/>
      </c>
    </row>
    <row r="59" spans="3:15" x14ac:dyDescent="0.25">
      <c r="C59">
        <v>2008</v>
      </c>
      <c r="D59">
        <v>27</v>
      </c>
      <c r="E59" s="12">
        <f t="shared" si="1"/>
        <v>0</v>
      </c>
      <c r="O59" s="11" t="str">
        <f t="shared" si="0"/>
        <v/>
      </c>
    </row>
    <row r="60" spans="3:15" x14ac:dyDescent="0.25">
      <c r="C60">
        <v>2010</v>
      </c>
      <c r="D60">
        <v>2</v>
      </c>
      <c r="E60" s="12">
        <f t="shared" si="1"/>
        <v>0</v>
      </c>
      <c r="O60" s="11" t="str">
        <f t="shared" si="0"/>
        <v/>
      </c>
    </row>
    <row r="61" spans="3:15" x14ac:dyDescent="0.25">
      <c r="C61">
        <v>2012</v>
      </c>
      <c r="D61">
        <v>3</v>
      </c>
      <c r="E61" s="12">
        <f t="shared" si="1"/>
        <v>0</v>
      </c>
      <c r="O61" s="11" t="str">
        <f t="shared" si="0"/>
        <v/>
      </c>
    </row>
    <row r="62" spans="3:15" x14ac:dyDescent="0.25">
      <c r="C62" s="2" t="s">
        <v>14</v>
      </c>
      <c r="D62" s="2">
        <f>SUMIF(D6:D61,"&gt;0")</f>
        <v>47146</v>
      </c>
      <c r="E62" s="2">
        <f>SUMIF(E6:E61,"&gt;0")</f>
        <v>707</v>
      </c>
      <c r="F62" s="2">
        <f>SUMIF(F6:F61,"&gt;0")</f>
        <v>314</v>
      </c>
      <c r="G62" s="2">
        <f t="shared" ref="G62:N62" si="2">SUMIF(G6:G61,"&gt;0")</f>
        <v>153</v>
      </c>
      <c r="H62" s="2">
        <f t="shared" si="2"/>
        <v>93</v>
      </c>
      <c r="I62" s="2">
        <f t="shared" si="2"/>
        <v>59</v>
      </c>
      <c r="J62" s="2">
        <f t="shared" si="2"/>
        <v>35</v>
      </c>
      <c r="K62" s="2">
        <f t="shared" si="2"/>
        <v>40</v>
      </c>
      <c r="L62" s="2">
        <f t="shared" si="2"/>
        <v>5</v>
      </c>
      <c r="M62" s="2">
        <f t="shared" si="2"/>
        <v>6</v>
      </c>
      <c r="N62" s="2">
        <f t="shared" si="2"/>
        <v>2</v>
      </c>
      <c r="O62" s="13">
        <f t="shared" si="0"/>
        <v>1.4995969965638654E-2</v>
      </c>
    </row>
    <row r="63" spans="3:15" x14ac:dyDescent="0.25">
      <c r="O6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2013-07-17T11:10:25Z</dcterms:modified>
</cp:coreProperties>
</file>