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" yWindow="149" windowWidth="23040" windowHeight="12267"/>
  </bookViews>
  <sheets>
    <sheet name="BSH" sheetId="10" r:id="rId1"/>
  </sheets>
  <calcPr calcId="145621"/>
</workbook>
</file>

<file path=xl/calcChain.xml><?xml version="1.0" encoding="utf-8"?>
<calcChain xmlns="http://schemas.openxmlformats.org/spreadsheetml/2006/main">
  <c r="N59" i="10" l="1"/>
  <c r="M59" i="10"/>
  <c r="K59" i="10"/>
  <c r="J59" i="10"/>
  <c r="I59" i="10"/>
  <c r="H59" i="10"/>
  <c r="G59" i="10"/>
  <c r="F59" i="10"/>
  <c r="E59" i="10"/>
  <c r="C59" i="10"/>
  <c r="D58" i="10"/>
  <c r="O58" i="10" s="1"/>
  <c r="D57" i="10"/>
  <c r="O57" i="10" s="1"/>
  <c r="D56" i="10"/>
  <c r="O56" i="10" s="1"/>
  <c r="D55" i="10"/>
  <c r="O55" i="10" s="1"/>
  <c r="D54" i="10"/>
  <c r="O54" i="10" s="1"/>
  <c r="D53" i="10"/>
  <c r="O53" i="10" s="1"/>
  <c r="D52" i="10"/>
  <c r="O52" i="10" s="1"/>
  <c r="D51" i="10"/>
  <c r="O51" i="10" s="1"/>
  <c r="D50" i="10"/>
  <c r="O50" i="10" s="1"/>
  <c r="D49" i="10"/>
  <c r="O49" i="10" s="1"/>
  <c r="D48" i="10"/>
  <c r="O48" i="10" s="1"/>
  <c r="D47" i="10"/>
  <c r="O47" i="10" s="1"/>
  <c r="D46" i="10"/>
  <c r="O46" i="10" s="1"/>
  <c r="D45" i="10"/>
  <c r="O45" i="10" s="1"/>
  <c r="D44" i="10"/>
  <c r="O44" i="10" s="1"/>
  <c r="D43" i="10"/>
  <c r="O43" i="10" s="1"/>
  <c r="D42" i="10"/>
  <c r="O42" i="10" s="1"/>
  <c r="D41" i="10"/>
  <c r="O41" i="10" s="1"/>
  <c r="D40" i="10"/>
  <c r="O40" i="10" s="1"/>
  <c r="D39" i="10"/>
  <c r="O39" i="10" s="1"/>
  <c r="D38" i="10"/>
  <c r="O38" i="10" s="1"/>
  <c r="D37" i="10"/>
  <c r="O37" i="10" s="1"/>
  <c r="D36" i="10"/>
  <c r="O36" i="10" s="1"/>
  <c r="D35" i="10"/>
  <c r="O35" i="10" s="1"/>
  <c r="D34" i="10"/>
  <c r="O34" i="10" s="1"/>
  <c r="D33" i="10"/>
  <c r="O33" i="10" s="1"/>
  <c r="D32" i="10"/>
  <c r="O32" i="10" s="1"/>
  <c r="D31" i="10"/>
  <c r="O31" i="10" s="1"/>
  <c r="D30" i="10"/>
  <c r="O30" i="10" s="1"/>
  <c r="D29" i="10"/>
  <c r="O29" i="10" s="1"/>
  <c r="D28" i="10"/>
  <c r="O28" i="10" s="1"/>
  <c r="D27" i="10"/>
  <c r="O27" i="10" s="1"/>
  <c r="D26" i="10"/>
  <c r="O26" i="10" s="1"/>
  <c r="D25" i="10"/>
  <c r="O25" i="10" s="1"/>
  <c r="D24" i="10"/>
  <c r="O24" i="10" s="1"/>
  <c r="D23" i="10"/>
  <c r="O23" i="10" s="1"/>
  <c r="D22" i="10"/>
  <c r="O22" i="10" s="1"/>
  <c r="D21" i="10"/>
  <c r="O21" i="10" s="1"/>
  <c r="D20" i="10"/>
  <c r="O20" i="10" s="1"/>
  <c r="D19" i="10"/>
  <c r="O19" i="10" s="1"/>
  <c r="D18" i="10"/>
  <c r="O18" i="10" s="1"/>
  <c r="D17" i="10"/>
  <c r="O17" i="10" s="1"/>
  <c r="D16" i="10"/>
  <c r="O16" i="10" s="1"/>
  <c r="D15" i="10"/>
  <c r="O15" i="10" s="1"/>
  <c r="D14" i="10"/>
  <c r="O14" i="10" s="1"/>
  <c r="D13" i="10"/>
  <c r="O13" i="10" s="1"/>
  <c r="D12" i="10"/>
  <c r="O12" i="10" s="1"/>
  <c r="D11" i="10"/>
  <c r="O11" i="10" s="1"/>
  <c r="D10" i="10"/>
  <c r="O10" i="10" s="1"/>
  <c r="D9" i="10"/>
  <c r="O9" i="10" s="1"/>
  <c r="D8" i="10"/>
  <c r="O8" i="10" s="1"/>
  <c r="D7" i="10"/>
  <c r="O7" i="10" s="1"/>
  <c r="D59" i="10" l="1"/>
  <c r="O59" i="10" s="1"/>
</calcChain>
</file>

<file path=xl/sharedStrings.xml><?xml version="1.0" encoding="utf-8"?>
<sst xmlns="http://schemas.openxmlformats.org/spreadsheetml/2006/main" count="17" uniqueCount="17">
  <si>
    <t>Years at liberty</t>
  </si>
  <si>
    <t>Year</t>
  </si>
  <si>
    <t>Releases</t>
  </si>
  <si>
    <t>Recaptures</t>
  </si>
  <si>
    <t>&lt; 1</t>
  </si>
  <si>
    <t>1 - 2</t>
  </si>
  <si>
    <t>2 - 3</t>
  </si>
  <si>
    <t>3 - 4</t>
  </si>
  <si>
    <t>4 - 5</t>
  </si>
  <si>
    <t>5 - 10</t>
  </si>
  <si>
    <t>10+</t>
  </si>
  <si>
    <t>15+</t>
  </si>
  <si>
    <t>Unk</t>
  </si>
  <si>
    <t>ERROR</t>
  </si>
  <si>
    <t>% recapt*</t>
  </si>
  <si>
    <t>Grand Total</t>
  </si>
  <si>
    <r>
      <t>Number of tag Blue shark (</t>
    </r>
    <r>
      <rPr>
        <i/>
        <sz val="9"/>
        <color theme="1"/>
        <rFont val="Arial"/>
        <family val="2"/>
      </rPr>
      <t>Prionace glauca</t>
    </r>
    <r>
      <rPr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</si>
</sst>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0" fillId="0" borderId="3" xfId="0" applyFont="1" applyBorder="1" applyAlignment="1">
      <alignment horizontal="center" vertical="center"/>
    </xf>
    <xf numFmtId="16" fontId="0" fillId="0" borderId="3" xfId="0" quotePrefix="1" applyNumberFormat="1" applyFont="1" applyBorder="1" applyAlignment="1">
      <alignment horizontal="center" vertical="center"/>
    </xf>
    <xf numFmtId="0" fontId="0" fillId="0" borderId="3" xfId="0" quotePrefix="1" applyFont="1" applyBorder="1" applyAlignment="1">
      <alignment horizontal="center" vertical="center"/>
    </xf>
    <xf numFmtId="0" fontId="0" fillId="0" borderId="4" xfId="0" applyBorder="1"/>
    <xf numFmtId="164" fontId="0" fillId="0" borderId="0" xfId="2" applyNumberFormat="1" applyFont="1"/>
    <xf numFmtId="0" fontId="0" fillId="0" borderId="5" xfId="0" applyBorder="1"/>
    <xf numFmtId="164" fontId="0" fillId="0" borderId="1" xfId="2" applyNumberFormat="1" applyFont="1" applyBorder="1"/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59"/>
  <sheetViews>
    <sheetView tabSelected="1" zoomScale="70" zoomScaleNormal="70" workbookViewId="0">
      <selection sqref="A1:XFD1048576"/>
    </sheetView>
  </sheetViews>
  <sheetFormatPr defaultRowHeight="14.3" x14ac:dyDescent="0.25"/>
  <cols>
    <col min="2" max="2" width="17.625" customWidth="1"/>
    <col min="3" max="3" width="10.25" bestFit="1" customWidth="1"/>
    <col min="4" max="4" width="12.125" bestFit="1" customWidth="1"/>
    <col min="5" max="14" width="7.25" customWidth="1"/>
    <col min="15" max="15" width="10.625" bestFit="1" customWidth="1"/>
  </cols>
  <sheetData>
    <row r="4" spans="2:15" x14ac:dyDescent="0.25">
      <c r="B4" s="1" t="s">
        <v>16</v>
      </c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</row>
    <row r="5" spans="2:15" x14ac:dyDescent="0.25">
      <c r="E5" s="1" t="s">
        <v>0</v>
      </c>
      <c r="F5" s="1"/>
      <c r="G5" s="1"/>
      <c r="H5" s="1"/>
      <c r="I5" s="1"/>
      <c r="J5" s="1"/>
      <c r="K5" s="1"/>
      <c r="L5" s="1"/>
      <c r="M5" s="3"/>
      <c r="N5" s="3"/>
    </row>
    <row r="6" spans="2:15" x14ac:dyDescent="0.25">
      <c r="B6" s="4" t="s">
        <v>1</v>
      </c>
      <c r="C6" s="5" t="s">
        <v>2</v>
      </c>
      <c r="D6" s="6" t="s">
        <v>3</v>
      </c>
      <c r="E6" s="7" t="s">
        <v>4</v>
      </c>
      <c r="F6" s="8" t="s">
        <v>5</v>
      </c>
      <c r="G6" s="9" t="s">
        <v>6</v>
      </c>
      <c r="H6" s="9" t="s">
        <v>7</v>
      </c>
      <c r="I6" s="9" t="s">
        <v>8</v>
      </c>
      <c r="J6" s="9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</row>
    <row r="7" spans="2:15" x14ac:dyDescent="0.25">
      <c r="B7">
        <v>1959</v>
      </c>
      <c r="C7">
        <v>14</v>
      </c>
      <c r="D7" s="10">
        <f>SUMIF(E7:N7,"&gt;0")</f>
        <v>0</v>
      </c>
      <c r="O7" s="11" t="str">
        <f t="shared" ref="O7:O59" si="0">IF(D7&gt;0,D7/C7,"")</f>
        <v/>
      </c>
    </row>
    <row r="8" spans="2:15" x14ac:dyDescent="0.25">
      <c r="B8">
        <v>1962</v>
      </c>
      <c r="C8">
        <v>43</v>
      </c>
      <c r="D8" s="12">
        <f>SUMIF(E8:N8,"&gt;0")</f>
        <v>0</v>
      </c>
      <c r="O8" s="11" t="str">
        <f t="shared" si="0"/>
        <v/>
      </c>
    </row>
    <row r="9" spans="2:15" x14ac:dyDescent="0.25">
      <c r="B9">
        <v>1963</v>
      </c>
      <c r="C9">
        <v>134</v>
      </c>
      <c r="D9" s="12">
        <f t="shared" ref="D9:D58" si="1">SUMIF(E9:N9,"&gt;0")</f>
        <v>2</v>
      </c>
      <c r="E9">
        <v>2</v>
      </c>
      <c r="O9" s="11">
        <f t="shared" si="0"/>
        <v>1.4925373134328358E-2</v>
      </c>
    </row>
    <row r="10" spans="2:15" x14ac:dyDescent="0.25">
      <c r="B10">
        <v>1964</v>
      </c>
      <c r="C10">
        <v>134</v>
      </c>
      <c r="D10" s="12">
        <f t="shared" si="1"/>
        <v>3</v>
      </c>
      <c r="E10">
        <v>2</v>
      </c>
      <c r="G10">
        <v>1</v>
      </c>
      <c r="O10" s="11">
        <f t="shared" si="0"/>
        <v>2.2388059701492536E-2</v>
      </c>
    </row>
    <row r="11" spans="2:15" x14ac:dyDescent="0.25">
      <c r="B11">
        <v>1965</v>
      </c>
      <c r="C11">
        <v>255</v>
      </c>
      <c r="D11" s="12">
        <f t="shared" si="1"/>
        <v>9</v>
      </c>
      <c r="E11">
        <v>5</v>
      </c>
      <c r="F11">
        <v>4</v>
      </c>
      <c r="O11" s="11">
        <f t="shared" si="0"/>
        <v>3.5294117647058823E-2</v>
      </c>
    </row>
    <row r="12" spans="2:15" x14ac:dyDescent="0.25">
      <c r="B12">
        <v>1966</v>
      </c>
      <c r="C12">
        <v>407</v>
      </c>
      <c r="D12" s="12">
        <f t="shared" si="1"/>
        <v>6</v>
      </c>
      <c r="E12">
        <v>4</v>
      </c>
      <c r="G12">
        <v>1</v>
      </c>
      <c r="I12">
        <v>1</v>
      </c>
      <c r="O12" s="11">
        <f t="shared" si="0"/>
        <v>1.4742014742014743E-2</v>
      </c>
    </row>
    <row r="13" spans="2:15" x14ac:dyDescent="0.25">
      <c r="B13">
        <v>1967</v>
      </c>
      <c r="C13">
        <v>836</v>
      </c>
      <c r="D13" s="12">
        <f t="shared" si="1"/>
        <v>17</v>
      </c>
      <c r="E13">
        <v>15</v>
      </c>
      <c r="G13">
        <v>2</v>
      </c>
      <c r="O13" s="11">
        <f t="shared" si="0"/>
        <v>2.033492822966507E-2</v>
      </c>
    </row>
    <row r="14" spans="2:15" x14ac:dyDescent="0.25">
      <c r="B14">
        <v>1968</v>
      </c>
      <c r="C14">
        <v>794</v>
      </c>
      <c r="D14" s="12">
        <f t="shared" si="1"/>
        <v>11</v>
      </c>
      <c r="E14">
        <v>7</v>
      </c>
      <c r="F14">
        <v>2</v>
      </c>
      <c r="G14">
        <v>1</v>
      </c>
      <c r="J14">
        <v>1</v>
      </c>
      <c r="O14" s="11">
        <f t="shared" si="0"/>
        <v>1.3853904282115869E-2</v>
      </c>
    </row>
    <row r="15" spans="2:15" x14ac:dyDescent="0.25">
      <c r="B15">
        <v>1969</v>
      </c>
      <c r="C15">
        <v>1468</v>
      </c>
      <c r="D15" s="12">
        <f t="shared" si="1"/>
        <v>53</v>
      </c>
      <c r="E15">
        <v>46</v>
      </c>
      <c r="F15">
        <v>6</v>
      </c>
      <c r="G15">
        <v>1</v>
      </c>
      <c r="O15" s="11">
        <f t="shared" si="0"/>
        <v>3.6103542234332424E-2</v>
      </c>
    </row>
    <row r="16" spans="2:15" x14ac:dyDescent="0.25">
      <c r="B16">
        <v>1970</v>
      </c>
      <c r="C16">
        <v>505</v>
      </c>
      <c r="D16" s="12">
        <f t="shared" si="1"/>
        <v>15</v>
      </c>
      <c r="E16">
        <v>7</v>
      </c>
      <c r="F16">
        <v>4</v>
      </c>
      <c r="G16">
        <v>2</v>
      </c>
      <c r="I16">
        <v>1</v>
      </c>
      <c r="J16">
        <v>1</v>
      </c>
      <c r="O16" s="11">
        <f t="shared" si="0"/>
        <v>2.9702970297029702E-2</v>
      </c>
    </row>
    <row r="17" spans="2:15" x14ac:dyDescent="0.25">
      <c r="B17">
        <v>1971</v>
      </c>
      <c r="C17">
        <v>546</v>
      </c>
      <c r="D17" s="12">
        <f t="shared" si="1"/>
        <v>16</v>
      </c>
      <c r="E17">
        <v>11</v>
      </c>
      <c r="F17">
        <v>5</v>
      </c>
      <c r="O17" s="11">
        <f t="shared" si="0"/>
        <v>2.9304029304029304E-2</v>
      </c>
    </row>
    <row r="18" spans="2:15" x14ac:dyDescent="0.25">
      <c r="B18">
        <v>1972</v>
      </c>
      <c r="C18">
        <v>923</v>
      </c>
      <c r="D18" s="12">
        <f t="shared" si="1"/>
        <v>25</v>
      </c>
      <c r="E18">
        <v>18</v>
      </c>
      <c r="F18">
        <v>5</v>
      </c>
      <c r="G18">
        <v>1</v>
      </c>
      <c r="H18">
        <v>1</v>
      </c>
      <c r="O18" s="11">
        <f t="shared" si="0"/>
        <v>2.7085590465872156E-2</v>
      </c>
    </row>
    <row r="19" spans="2:15" x14ac:dyDescent="0.25">
      <c r="B19">
        <v>1973</v>
      </c>
      <c r="C19">
        <v>361</v>
      </c>
      <c r="D19" s="12">
        <f t="shared" si="1"/>
        <v>12</v>
      </c>
      <c r="E19">
        <v>8</v>
      </c>
      <c r="F19">
        <v>3</v>
      </c>
      <c r="G19">
        <v>1</v>
      </c>
      <c r="O19" s="11">
        <f t="shared" si="0"/>
        <v>3.3240997229916899E-2</v>
      </c>
    </row>
    <row r="20" spans="2:15" x14ac:dyDescent="0.25">
      <c r="B20">
        <v>1974</v>
      </c>
      <c r="C20">
        <v>630</v>
      </c>
      <c r="D20" s="12">
        <f t="shared" si="1"/>
        <v>16</v>
      </c>
      <c r="E20">
        <v>13</v>
      </c>
      <c r="F20">
        <v>2</v>
      </c>
      <c r="G20">
        <v>1</v>
      </c>
      <c r="O20" s="11">
        <f t="shared" si="0"/>
        <v>2.5396825396825397E-2</v>
      </c>
    </row>
    <row r="21" spans="2:15" x14ac:dyDescent="0.25">
      <c r="B21">
        <v>1975</v>
      </c>
      <c r="C21">
        <v>809</v>
      </c>
      <c r="D21" s="12">
        <f t="shared" si="1"/>
        <v>40</v>
      </c>
      <c r="E21">
        <v>30</v>
      </c>
      <c r="F21">
        <v>5</v>
      </c>
      <c r="G21">
        <v>2</v>
      </c>
      <c r="H21">
        <v>1</v>
      </c>
      <c r="I21">
        <v>1</v>
      </c>
      <c r="M21">
        <v>1</v>
      </c>
      <c r="O21" s="11">
        <f t="shared" si="0"/>
        <v>4.9443757725587144E-2</v>
      </c>
    </row>
    <row r="22" spans="2:15" x14ac:dyDescent="0.25">
      <c r="B22">
        <v>1976</v>
      </c>
      <c r="C22">
        <v>1113</v>
      </c>
      <c r="D22" s="12">
        <f t="shared" si="1"/>
        <v>56</v>
      </c>
      <c r="E22">
        <v>47</v>
      </c>
      <c r="F22">
        <v>4</v>
      </c>
      <c r="G22">
        <v>2</v>
      </c>
      <c r="I22">
        <v>2</v>
      </c>
      <c r="M22">
        <v>1</v>
      </c>
      <c r="O22" s="11">
        <f t="shared" si="0"/>
        <v>5.0314465408805034E-2</v>
      </c>
    </row>
    <row r="23" spans="2:15" x14ac:dyDescent="0.25">
      <c r="B23">
        <v>1977</v>
      </c>
      <c r="C23">
        <v>2843</v>
      </c>
      <c r="D23" s="12">
        <f t="shared" si="1"/>
        <v>111</v>
      </c>
      <c r="E23">
        <v>92</v>
      </c>
      <c r="F23">
        <v>12</v>
      </c>
      <c r="G23">
        <v>4</v>
      </c>
      <c r="H23">
        <v>2</v>
      </c>
      <c r="J23">
        <v>1</v>
      </c>
      <c r="O23" s="11">
        <f t="shared" si="0"/>
        <v>3.904326415758002E-2</v>
      </c>
    </row>
    <row r="24" spans="2:15" x14ac:dyDescent="0.25">
      <c r="B24">
        <v>1978</v>
      </c>
      <c r="C24">
        <v>3212</v>
      </c>
      <c r="D24" s="12">
        <f t="shared" si="1"/>
        <v>164</v>
      </c>
      <c r="E24">
        <v>153</v>
      </c>
      <c r="F24">
        <v>5</v>
      </c>
      <c r="G24">
        <v>3</v>
      </c>
      <c r="H24">
        <v>2</v>
      </c>
      <c r="M24">
        <v>1</v>
      </c>
      <c r="O24" s="11">
        <f t="shared" si="0"/>
        <v>5.1058530510585308E-2</v>
      </c>
    </row>
    <row r="25" spans="2:15" x14ac:dyDescent="0.25">
      <c r="B25">
        <v>1979</v>
      </c>
      <c r="C25">
        <v>3807</v>
      </c>
      <c r="D25" s="12">
        <f t="shared" si="1"/>
        <v>138</v>
      </c>
      <c r="E25">
        <v>107</v>
      </c>
      <c r="F25">
        <v>20</v>
      </c>
      <c r="G25">
        <v>7</v>
      </c>
      <c r="J25">
        <v>1</v>
      </c>
      <c r="M25">
        <v>2</v>
      </c>
      <c r="N25">
        <v>1</v>
      </c>
      <c r="O25" s="11">
        <f t="shared" si="0"/>
        <v>3.6249014972419225E-2</v>
      </c>
    </row>
    <row r="26" spans="2:15" x14ac:dyDescent="0.25">
      <c r="B26">
        <v>1980</v>
      </c>
      <c r="C26">
        <v>3328</v>
      </c>
      <c r="D26" s="12">
        <f t="shared" si="1"/>
        <v>88</v>
      </c>
      <c r="E26">
        <v>70</v>
      </c>
      <c r="F26">
        <v>13</v>
      </c>
      <c r="G26">
        <v>2</v>
      </c>
      <c r="H26">
        <v>2</v>
      </c>
      <c r="I26">
        <v>1</v>
      </c>
      <c r="O26" s="11">
        <f t="shared" si="0"/>
        <v>2.6442307692307692E-2</v>
      </c>
    </row>
    <row r="27" spans="2:15" x14ac:dyDescent="0.25">
      <c r="B27">
        <v>1981</v>
      </c>
      <c r="C27">
        <v>3121</v>
      </c>
      <c r="D27" s="12">
        <f t="shared" si="1"/>
        <v>109</v>
      </c>
      <c r="E27">
        <v>87</v>
      </c>
      <c r="F27">
        <v>9</v>
      </c>
      <c r="G27">
        <v>8</v>
      </c>
      <c r="H27">
        <v>1</v>
      </c>
      <c r="I27">
        <v>2</v>
      </c>
      <c r="J27">
        <v>2</v>
      </c>
      <c r="O27" s="11">
        <f t="shared" si="0"/>
        <v>3.4924703620634413E-2</v>
      </c>
    </row>
    <row r="28" spans="2:15" x14ac:dyDescent="0.25">
      <c r="B28">
        <v>1982</v>
      </c>
      <c r="C28">
        <v>2695</v>
      </c>
      <c r="D28" s="12">
        <f t="shared" si="1"/>
        <v>69</v>
      </c>
      <c r="E28">
        <v>41</v>
      </c>
      <c r="F28">
        <v>16</v>
      </c>
      <c r="G28">
        <v>9</v>
      </c>
      <c r="H28">
        <v>1</v>
      </c>
      <c r="L28">
        <v>1</v>
      </c>
      <c r="M28">
        <v>1</v>
      </c>
      <c r="O28" s="11">
        <f t="shared" si="0"/>
        <v>2.5602968460111317E-2</v>
      </c>
    </row>
    <row r="29" spans="2:15" x14ac:dyDescent="0.25">
      <c r="B29">
        <v>1983</v>
      </c>
      <c r="C29">
        <v>4274</v>
      </c>
      <c r="D29" s="12">
        <f t="shared" si="1"/>
        <v>117</v>
      </c>
      <c r="E29">
        <v>59</v>
      </c>
      <c r="F29">
        <v>32</v>
      </c>
      <c r="G29">
        <v>14</v>
      </c>
      <c r="H29">
        <v>5</v>
      </c>
      <c r="I29">
        <v>1</v>
      </c>
      <c r="J29">
        <v>3</v>
      </c>
      <c r="L29">
        <v>1</v>
      </c>
      <c r="M29">
        <v>2</v>
      </c>
      <c r="O29" s="11">
        <f t="shared" si="0"/>
        <v>2.737482452035564E-2</v>
      </c>
    </row>
    <row r="30" spans="2:15" x14ac:dyDescent="0.25">
      <c r="B30">
        <v>1984</v>
      </c>
      <c r="C30">
        <v>2405</v>
      </c>
      <c r="D30" s="12">
        <f t="shared" si="1"/>
        <v>57</v>
      </c>
      <c r="E30">
        <v>31</v>
      </c>
      <c r="F30">
        <v>17</v>
      </c>
      <c r="G30">
        <v>5</v>
      </c>
      <c r="H30">
        <v>3</v>
      </c>
      <c r="M30">
        <v>1</v>
      </c>
      <c r="O30" s="11">
        <f t="shared" si="0"/>
        <v>2.3700623700623702E-2</v>
      </c>
    </row>
    <row r="31" spans="2:15" x14ac:dyDescent="0.25">
      <c r="B31">
        <v>1985</v>
      </c>
      <c r="C31">
        <v>4471</v>
      </c>
      <c r="D31" s="12">
        <f t="shared" si="1"/>
        <v>167</v>
      </c>
      <c r="E31">
        <v>128</v>
      </c>
      <c r="F31">
        <v>20</v>
      </c>
      <c r="G31">
        <v>12</v>
      </c>
      <c r="H31">
        <v>3</v>
      </c>
      <c r="I31">
        <v>2</v>
      </c>
      <c r="J31">
        <v>2</v>
      </c>
      <c r="O31" s="11">
        <f t="shared" si="0"/>
        <v>3.7351822858420938E-2</v>
      </c>
    </row>
    <row r="32" spans="2:15" x14ac:dyDescent="0.25">
      <c r="B32">
        <v>1986</v>
      </c>
      <c r="C32">
        <v>2976</v>
      </c>
      <c r="D32" s="12">
        <f t="shared" si="1"/>
        <v>106</v>
      </c>
      <c r="E32">
        <v>72</v>
      </c>
      <c r="F32">
        <v>11</v>
      </c>
      <c r="G32">
        <v>9</v>
      </c>
      <c r="H32">
        <v>4</v>
      </c>
      <c r="I32">
        <v>5</v>
      </c>
      <c r="J32">
        <v>3</v>
      </c>
      <c r="M32">
        <v>2</v>
      </c>
      <c r="O32" s="11">
        <f t="shared" si="0"/>
        <v>3.5618279569892476E-2</v>
      </c>
    </row>
    <row r="33" spans="2:15" x14ac:dyDescent="0.25">
      <c r="B33">
        <v>1987</v>
      </c>
      <c r="C33">
        <v>2780</v>
      </c>
      <c r="D33" s="12">
        <f t="shared" si="1"/>
        <v>81</v>
      </c>
      <c r="E33">
        <v>48</v>
      </c>
      <c r="F33">
        <v>22</v>
      </c>
      <c r="G33">
        <v>8</v>
      </c>
      <c r="J33">
        <v>3</v>
      </c>
      <c r="O33" s="11">
        <f t="shared" si="0"/>
        <v>2.9136690647482016E-2</v>
      </c>
    </row>
    <row r="34" spans="2:15" x14ac:dyDescent="0.25">
      <c r="B34">
        <v>1988</v>
      </c>
      <c r="C34">
        <v>3255</v>
      </c>
      <c r="D34" s="12">
        <f t="shared" si="1"/>
        <v>140</v>
      </c>
      <c r="E34">
        <v>99</v>
      </c>
      <c r="F34">
        <v>19</v>
      </c>
      <c r="G34">
        <v>8</v>
      </c>
      <c r="H34">
        <v>2</v>
      </c>
      <c r="I34">
        <v>5</v>
      </c>
      <c r="J34">
        <v>1</v>
      </c>
      <c r="M34">
        <v>6</v>
      </c>
      <c r="O34" s="11">
        <f t="shared" si="0"/>
        <v>4.3010752688172046E-2</v>
      </c>
    </row>
    <row r="35" spans="2:15" x14ac:dyDescent="0.25">
      <c r="B35">
        <v>1989</v>
      </c>
      <c r="C35">
        <v>2779</v>
      </c>
      <c r="D35" s="12">
        <f t="shared" si="1"/>
        <v>143</v>
      </c>
      <c r="E35">
        <v>98</v>
      </c>
      <c r="F35">
        <v>16</v>
      </c>
      <c r="G35">
        <v>11</v>
      </c>
      <c r="H35">
        <v>9</v>
      </c>
      <c r="I35">
        <v>1</v>
      </c>
      <c r="J35">
        <v>4</v>
      </c>
      <c r="M35">
        <v>4</v>
      </c>
      <c r="O35" s="11">
        <f t="shared" si="0"/>
        <v>5.1457358762144655E-2</v>
      </c>
    </row>
    <row r="36" spans="2:15" x14ac:dyDescent="0.25">
      <c r="B36">
        <v>1990</v>
      </c>
      <c r="C36">
        <v>3404</v>
      </c>
      <c r="D36" s="12">
        <f t="shared" si="1"/>
        <v>170</v>
      </c>
      <c r="E36">
        <v>116</v>
      </c>
      <c r="F36">
        <v>29</v>
      </c>
      <c r="G36">
        <v>9</v>
      </c>
      <c r="H36">
        <v>7</v>
      </c>
      <c r="J36">
        <v>5</v>
      </c>
      <c r="M36">
        <v>4</v>
      </c>
      <c r="O36" s="11">
        <f t="shared" si="0"/>
        <v>4.9941245593419503E-2</v>
      </c>
    </row>
    <row r="37" spans="2:15" x14ac:dyDescent="0.25">
      <c r="B37">
        <v>1991</v>
      </c>
      <c r="C37">
        <v>4661</v>
      </c>
      <c r="D37" s="12">
        <f t="shared" si="1"/>
        <v>230</v>
      </c>
      <c r="E37">
        <v>162</v>
      </c>
      <c r="F37">
        <v>39</v>
      </c>
      <c r="G37">
        <v>11</v>
      </c>
      <c r="H37">
        <v>2</v>
      </c>
      <c r="I37">
        <v>5</v>
      </c>
      <c r="J37">
        <v>5</v>
      </c>
      <c r="M37">
        <v>6</v>
      </c>
      <c r="O37" s="11">
        <f t="shared" si="0"/>
        <v>4.9345633984123581E-2</v>
      </c>
    </row>
    <row r="38" spans="2:15" x14ac:dyDescent="0.25">
      <c r="B38">
        <v>1992</v>
      </c>
      <c r="C38">
        <v>6164</v>
      </c>
      <c r="D38" s="12">
        <f t="shared" si="1"/>
        <v>385</v>
      </c>
      <c r="E38">
        <v>249</v>
      </c>
      <c r="F38">
        <v>67</v>
      </c>
      <c r="G38">
        <v>30</v>
      </c>
      <c r="H38">
        <v>9</v>
      </c>
      <c r="I38">
        <v>11</v>
      </c>
      <c r="J38">
        <v>9</v>
      </c>
      <c r="M38">
        <v>9</v>
      </c>
      <c r="N38">
        <v>1</v>
      </c>
      <c r="O38" s="11">
        <f t="shared" si="0"/>
        <v>6.2459441920830631E-2</v>
      </c>
    </row>
    <row r="39" spans="2:15" x14ac:dyDescent="0.25">
      <c r="B39">
        <v>1993</v>
      </c>
      <c r="C39">
        <v>5494</v>
      </c>
      <c r="D39" s="12">
        <f t="shared" si="1"/>
        <v>374</v>
      </c>
      <c r="E39">
        <v>249</v>
      </c>
      <c r="F39">
        <v>65</v>
      </c>
      <c r="G39">
        <v>19</v>
      </c>
      <c r="H39">
        <v>15</v>
      </c>
      <c r="I39">
        <v>6</v>
      </c>
      <c r="J39">
        <v>7</v>
      </c>
      <c r="M39">
        <v>12</v>
      </c>
      <c r="N39">
        <v>1</v>
      </c>
      <c r="O39" s="11">
        <f t="shared" si="0"/>
        <v>6.8074262832180557E-2</v>
      </c>
    </row>
    <row r="40" spans="2:15" x14ac:dyDescent="0.25">
      <c r="B40">
        <v>1994</v>
      </c>
      <c r="C40">
        <v>5572</v>
      </c>
      <c r="D40" s="12">
        <f t="shared" si="1"/>
        <v>438</v>
      </c>
      <c r="E40">
        <v>290</v>
      </c>
      <c r="F40">
        <v>50</v>
      </c>
      <c r="G40">
        <v>37</v>
      </c>
      <c r="H40">
        <v>17</v>
      </c>
      <c r="I40">
        <v>3</v>
      </c>
      <c r="J40">
        <v>9</v>
      </c>
      <c r="K40">
        <v>2</v>
      </c>
      <c r="M40">
        <v>30</v>
      </c>
      <c r="O40" s="11">
        <f t="shared" si="0"/>
        <v>7.8607322325915288E-2</v>
      </c>
    </row>
    <row r="41" spans="2:15" x14ac:dyDescent="0.25">
      <c r="B41">
        <v>1995</v>
      </c>
      <c r="C41">
        <v>6940</v>
      </c>
      <c r="D41" s="12">
        <f t="shared" si="1"/>
        <v>567</v>
      </c>
      <c r="E41">
        <v>249</v>
      </c>
      <c r="F41">
        <v>137</v>
      </c>
      <c r="G41">
        <v>89</v>
      </c>
      <c r="H41">
        <v>33</v>
      </c>
      <c r="I41">
        <v>12</v>
      </c>
      <c r="J41">
        <v>12</v>
      </c>
      <c r="K41">
        <v>2</v>
      </c>
      <c r="L41">
        <v>1</v>
      </c>
      <c r="M41">
        <v>31</v>
      </c>
      <c r="N41">
        <v>1</v>
      </c>
      <c r="O41" s="11">
        <f t="shared" si="0"/>
        <v>8.1700288184438044E-2</v>
      </c>
    </row>
    <row r="42" spans="2:15" x14ac:dyDescent="0.25">
      <c r="B42">
        <v>1996</v>
      </c>
      <c r="C42">
        <v>7620</v>
      </c>
      <c r="D42" s="12">
        <f t="shared" si="1"/>
        <v>753</v>
      </c>
      <c r="E42">
        <v>386</v>
      </c>
      <c r="F42">
        <v>193</v>
      </c>
      <c r="G42">
        <v>83</v>
      </c>
      <c r="H42">
        <v>36</v>
      </c>
      <c r="I42">
        <v>13</v>
      </c>
      <c r="J42">
        <v>13</v>
      </c>
      <c r="M42">
        <v>29</v>
      </c>
      <c r="O42" s="11">
        <f t="shared" si="0"/>
        <v>9.8818897637795278E-2</v>
      </c>
    </row>
    <row r="43" spans="2:15" x14ac:dyDescent="0.25">
      <c r="B43">
        <v>1997</v>
      </c>
      <c r="C43">
        <v>7290</v>
      </c>
      <c r="D43" s="12">
        <f t="shared" si="1"/>
        <v>713</v>
      </c>
      <c r="E43">
        <v>383</v>
      </c>
      <c r="F43">
        <v>159</v>
      </c>
      <c r="G43">
        <v>91</v>
      </c>
      <c r="H43">
        <v>34</v>
      </c>
      <c r="I43">
        <v>11</v>
      </c>
      <c r="J43">
        <v>5</v>
      </c>
      <c r="M43">
        <v>30</v>
      </c>
      <c r="O43" s="11">
        <f t="shared" si="0"/>
        <v>9.7805212620027435E-2</v>
      </c>
    </row>
    <row r="44" spans="2:15" x14ac:dyDescent="0.25">
      <c r="B44">
        <v>1998</v>
      </c>
      <c r="C44">
        <v>4352</v>
      </c>
      <c r="D44" s="12">
        <f t="shared" si="1"/>
        <v>419</v>
      </c>
      <c r="E44">
        <v>218</v>
      </c>
      <c r="F44">
        <v>110</v>
      </c>
      <c r="G44">
        <v>33</v>
      </c>
      <c r="H44">
        <v>20</v>
      </c>
      <c r="I44">
        <v>11</v>
      </c>
      <c r="J44">
        <v>6</v>
      </c>
      <c r="M44">
        <v>19</v>
      </c>
      <c r="N44">
        <v>2</v>
      </c>
      <c r="O44" s="11">
        <f t="shared" si="0"/>
        <v>9.627757352941177E-2</v>
      </c>
    </row>
    <row r="45" spans="2:15" x14ac:dyDescent="0.25">
      <c r="B45">
        <v>1999</v>
      </c>
      <c r="C45">
        <v>3762</v>
      </c>
      <c r="D45" s="12">
        <f t="shared" si="1"/>
        <v>343</v>
      </c>
      <c r="E45">
        <v>196</v>
      </c>
      <c r="F45">
        <v>87</v>
      </c>
      <c r="G45">
        <v>23</v>
      </c>
      <c r="H45">
        <v>17</v>
      </c>
      <c r="I45">
        <v>3</v>
      </c>
      <c r="J45">
        <v>8</v>
      </c>
      <c r="M45">
        <v>9</v>
      </c>
      <c r="O45" s="11">
        <f t="shared" si="0"/>
        <v>9.1174906964380645E-2</v>
      </c>
    </row>
    <row r="46" spans="2:15" x14ac:dyDescent="0.25">
      <c r="B46">
        <v>2000</v>
      </c>
      <c r="C46">
        <v>3055</v>
      </c>
      <c r="D46" s="12">
        <f t="shared" si="1"/>
        <v>314</v>
      </c>
      <c r="E46">
        <v>192</v>
      </c>
      <c r="F46">
        <v>71</v>
      </c>
      <c r="G46">
        <v>26</v>
      </c>
      <c r="H46">
        <v>8</v>
      </c>
      <c r="I46">
        <v>4</v>
      </c>
      <c r="J46">
        <v>4</v>
      </c>
      <c r="M46">
        <v>8</v>
      </c>
      <c r="N46">
        <v>1</v>
      </c>
      <c r="O46" s="11">
        <f t="shared" si="0"/>
        <v>0.10278232405891981</v>
      </c>
    </row>
    <row r="47" spans="2:15" x14ac:dyDescent="0.25">
      <c r="B47">
        <v>2001</v>
      </c>
      <c r="C47">
        <v>2635</v>
      </c>
      <c r="D47" s="12">
        <f t="shared" si="1"/>
        <v>283</v>
      </c>
      <c r="E47">
        <v>151</v>
      </c>
      <c r="F47">
        <v>60</v>
      </c>
      <c r="G47">
        <v>33</v>
      </c>
      <c r="H47">
        <v>14</v>
      </c>
      <c r="I47">
        <v>2</v>
      </c>
      <c r="J47">
        <v>3</v>
      </c>
      <c r="M47">
        <v>19</v>
      </c>
      <c r="N47">
        <v>1</v>
      </c>
      <c r="O47" s="11">
        <f t="shared" si="0"/>
        <v>0.10740037950664137</v>
      </c>
    </row>
    <row r="48" spans="2:15" x14ac:dyDescent="0.25">
      <c r="B48">
        <v>2002</v>
      </c>
      <c r="C48">
        <v>2391</v>
      </c>
      <c r="D48" s="12">
        <f t="shared" si="1"/>
        <v>238</v>
      </c>
      <c r="E48">
        <v>140</v>
      </c>
      <c r="F48">
        <v>48</v>
      </c>
      <c r="G48">
        <v>24</v>
      </c>
      <c r="H48">
        <v>8</v>
      </c>
      <c r="I48">
        <v>7</v>
      </c>
      <c r="J48">
        <v>3</v>
      </c>
      <c r="M48">
        <v>7</v>
      </c>
      <c r="N48">
        <v>1</v>
      </c>
      <c r="O48" s="11">
        <f t="shared" si="0"/>
        <v>9.9539941447093272E-2</v>
      </c>
    </row>
    <row r="49" spans="2:15" x14ac:dyDescent="0.25">
      <c r="B49">
        <v>2003</v>
      </c>
      <c r="C49">
        <v>2670</v>
      </c>
      <c r="D49" s="12">
        <f t="shared" si="1"/>
        <v>242</v>
      </c>
      <c r="E49">
        <v>121</v>
      </c>
      <c r="F49">
        <v>66</v>
      </c>
      <c r="G49">
        <v>26</v>
      </c>
      <c r="H49">
        <v>12</v>
      </c>
      <c r="J49">
        <v>2</v>
      </c>
      <c r="M49">
        <v>15</v>
      </c>
      <c r="O49" s="11">
        <f t="shared" si="0"/>
        <v>9.0636704119850184E-2</v>
      </c>
    </row>
    <row r="50" spans="2:15" x14ac:dyDescent="0.25">
      <c r="B50">
        <v>2004</v>
      </c>
      <c r="C50">
        <v>2388</v>
      </c>
      <c r="D50" s="12">
        <f t="shared" si="1"/>
        <v>221</v>
      </c>
      <c r="E50">
        <v>119</v>
      </c>
      <c r="F50">
        <v>60</v>
      </c>
      <c r="G50">
        <v>16</v>
      </c>
      <c r="H50">
        <v>10</v>
      </c>
      <c r="I50">
        <v>3</v>
      </c>
      <c r="J50">
        <v>5</v>
      </c>
      <c r="M50">
        <v>8</v>
      </c>
      <c r="O50" s="11">
        <f t="shared" si="0"/>
        <v>9.2546063651591293E-2</v>
      </c>
    </row>
    <row r="51" spans="2:15" x14ac:dyDescent="0.25">
      <c r="B51">
        <v>2005</v>
      </c>
      <c r="C51">
        <v>2198</v>
      </c>
      <c r="D51" s="12">
        <f t="shared" si="1"/>
        <v>215</v>
      </c>
      <c r="E51">
        <v>116</v>
      </c>
      <c r="F51">
        <v>48</v>
      </c>
      <c r="G51">
        <v>18</v>
      </c>
      <c r="H51">
        <v>13</v>
      </c>
      <c r="I51">
        <v>5</v>
      </c>
      <c r="J51">
        <v>5</v>
      </c>
      <c r="M51">
        <v>10</v>
      </c>
      <c r="O51" s="11">
        <f t="shared" si="0"/>
        <v>9.781619654231119E-2</v>
      </c>
    </row>
    <row r="52" spans="2:15" x14ac:dyDescent="0.25">
      <c r="B52">
        <v>2006</v>
      </c>
      <c r="C52">
        <v>1598</v>
      </c>
      <c r="D52" s="12">
        <f t="shared" si="1"/>
        <v>175</v>
      </c>
      <c r="E52">
        <v>94</v>
      </c>
      <c r="F52">
        <v>46</v>
      </c>
      <c r="G52">
        <v>13</v>
      </c>
      <c r="H52">
        <v>9</v>
      </c>
      <c r="I52">
        <v>2</v>
      </c>
      <c r="J52">
        <v>1</v>
      </c>
      <c r="M52">
        <v>9</v>
      </c>
      <c r="N52">
        <v>1</v>
      </c>
      <c r="O52" s="11">
        <f t="shared" si="0"/>
        <v>0.1095118898623279</v>
      </c>
    </row>
    <row r="53" spans="2:15" x14ac:dyDescent="0.25">
      <c r="B53">
        <v>2007</v>
      </c>
      <c r="C53">
        <v>3046</v>
      </c>
      <c r="D53" s="12">
        <f t="shared" si="1"/>
        <v>289</v>
      </c>
      <c r="E53">
        <v>148</v>
      </c>
      <c r="F53">
        <v>70</v>
      </c>
      <c r="G53">
        <v>40</v>
      </c>
      <c r="H53">
        <v>16</v>
      </c>
      <c r="I53">
        <v>3</v>
      </c>
      <c r="M53">
        <v>11</v>
      </c>
      <c r="N53">
        <v>1</v>
      </c>
      <c r="O53" s="11">
        <f t="shared" si="0"/>
        <v>9.4878529218647409E-2</v>
      </c>
    </row>
    <row r="54" spans="2:15" x14ac:dyDescent="0.25">
      <c r="B54">
        <v>2008</v>
      </c>
      <c r="C54">
        <v>3072</v>
      </c>
      <c r="D54" s="12">
        <f t="shared" si="1"/>
        <v>222</v>
      </c>
      <c r="E54">
        <v>105</v>
      </c>
      <c r="F54">
        <v>64</v>
      </c>
      <c r="G54">
        <v>32</v>
      </c>
      <c r="H54">
        <v>15</v>
      </c>
      <c r="M54">
        <v>6</v>
      </c>
      <c r="O54" s="11">
        <f t="shared" si="0"/>
        <v>7.2265625E-2</v>
      </c>
    </row>
    <row r="55" spans="2:15" x14ac:dyDescent="0.25">
      <c r="B55">
        <v>2009</v>
      </c>
      <c r="C55">
        <v>3151</v>
      </c>
      <c r="D55" s="12">
        <f t="shared" si="1"/>
        <v>189</v>
      </c>
      <c r="E55">
        <v>110</v>
      </c>
      <c r="F55">
        <v>62</v>
      </c>
      <c r="G55">
        <v>16</v>
      </c>
      <c r="M55">
        <v>1</v>
      </c>
      <c r="O55" s="11">
        <f t="shared" si="0"/>
        <v>5.9980958425896541E-2</v>
      </c>
    </row>
    <row r="56" spans="2:15" x14ac:dyDescent="0.25">
      <c r="B56">
        <v>2010</v>
      </c>
      <c r="C56">
        <v>3068</v>
      </c>
      <c r="D56" s="12">
        <f t="shared" si="1"/>
        <v>115</v>
      </c>
      <c r="E56">
        <v>91</v>
      </c>
      <c r="F56">
        <v>21</v>
      </c>
      <c r="M56">
        <v>3</v>
      </c>
      <c r="O56" s="11">
        <f t="shared" si="0"/>
        <v>3.7483702737940029E-2</v>
      </c>
    </row>
    <row r="57" spans="2:15" x14ac:dyDescent="0.25">
      <c r="B57">
        <v>2011</v>
      </c>
      <c r="C57">
        <v>2076</v>
      </c>
      <c r="D57" s="12">
        <f t="shared" si="1"/>
        <v>27</v>
      </c>
      <c r="E57">
        <v>25</v>
      </c>
      <c r="M57">
        <v>1</v>
      </c>
      <c r="N57">
        <v>1</v>
      </c>
      <c r="O57" s="11">
        <f t="shared" si="0"/>
        <v>1.300578034682081E-2</v>
      </c>
    </row>
    <row r="58" spans="2:15" x14ac:dyDescent="0.25">
      <c r="B58">
        <v>2012</v>
      </c>
      <c r="C58">
        <v>4</v>
      </c>
      <c r="D58" s="12">
        <f t="shared" si="1"/>
        <v>0</v>
      </c>
      <c r="O58" s="11" t="str">
        <f t="shared" si="0"/>
        <v/>
      </c>
    </row>
    <row r="59" spans="2:15" x14ac:dyDescent="0.25">
      <c r="B59" s="2" t="s">
        <v>15</v>
      </c>
      <c r="C59" s="2">
        <f t="shared" ref="C59:K59" si="2">SUMIF(C7:C58,"&gt;0")</f>
        <v>137529</v>
      </c>
      <c r="D59" s="2">
        <f t="shared" si="2"/>
        <v>8693</v>
      </c>
      <c r="E59" s="2">
        <f t="shared" si="2"/>
        <v>5210</v>
      </c>
      <c r="F59" s="2">
        <f t="shared" si="2"/>
        <v>1804</v>
      </c>
      <c r="G59" s="2">
        <f t="shared" si="2"/>
        <v>784</v>
      </c>
      <c r="H59" s="2">
        <f t="shared" si="2"/>
        <v>331</v>
      </c>
      <c r="I59" s="2">
        <f t="shared" si="2"/>
        <v>123</v>
      </c>
      <c r="J59" s="2">
        <f t="shared" si="2"/>
        <v>124</v>
      </c>
      <c r="K59" s="2">
        <f t="shared" si="2"/>
        <v>4</v>
      </c>
      <c r="L59" s="2"/>
      <c r="M59" s="2">
        <f>SUMIF(M7:M58,"&gt;0")</f>
        <v>298</v>
      </c>
      <c r="N59" s="2">
        <f>SUMIF(N7:N58,"&gt;0")</f>
        <v>12</v>
      </c>
      <c r="O59" s="13">
        <f t="shared" si="0"/>
        <v>6.3208486937300495E-2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Thais Parrilla Moruno</dc:creator>
  <cp:lastModifiedBy>Juan Luis Gallego</cp:lastModifiedBy>
  <dcterms:created xsi:type="dcterms:W3CDTF">2013-07-09T12:19:25Z</dcterms:created>
  <dcterms:modified xsi:type="dcterms:W3CDTF">2013-07-17T11:10:06Z</dcterms:modified>
</cp:coreProperties>
</file>