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ALB" sheetId="9" r:id="rId1"/>
  </sheets>
  <calcPr calcId="145621"/>
</workbook>
</file>

<file path=xl/calcChain.xml><?xml version="1.0" encoding="utf-8"?>
<calcChain xmlns="http://schemas.openxmlformats.org/spreadsheetml/2006/main">
  <c r="L58" i="9" l="1"/>
  <c r="K58" i="9"/>
  <c r="J58" i="9"/>
  <c r="I58" i="9"/>
  <c r="H58" i="9"/>
  <c r="G58" i="9"/>
  <c r="F58" i="9"/>
  <c r="E58" i="9"/>
  <c r="C58" i="9"/>
  <c r="D57" i="9"/>
  <c r="M57" i="9" s="1"/>
  <c r="D56" i="9"/>
  <c r="M56" i="9" s="1"/>
  <c r="M55" i="9"/>
  <c r="D55" i="9"/>
  <c r="D54" i="9"/>
  <c r="M54" i="9" s="1"/>
  <c r="D53" i="9"/>
  <c r="M53" i="9" s="1"/>
  <c r="D52" i="9"/>
  <c r="M52" i="9" s="1"/>
  <c r="M51" i="9"/>
  <c r="D51" i="9"/>
  <c r="D50" i="9"/>
  <c r="M50" i="9" s="1"/>
  <c r="D49" i="9"/>
  <c r="M49" i="9" s="1"/>
  <c r="D48" i="9"/>
  <c r="M48" i="9" s="1"/>
  <c r="M47" i="9"/>
  <c r="D47" i="9"/>
  <c r="D46" i="9"/>
  <c r="M46" i="9" s="1"/>
  <c r="D45" i="9"/>
  <c r="M45" i="9" s="1"/>
  <c r="D44" i="9"/>
  <c r="M44" i="9" s="1"/>
  <c r="M43" i="9"/>
  <c r="D43" i="9"/>
  <c r="D42" i="9"/>
  <c r="M42" i="9" s="1"/>
  <c r="D41" i="9"/>
  <c r="M41" i="9" s="1"/>
  <c r="D40" i="9"/>
  <c r="M40" i="9" s="1"/>
  <c r="M39" i="9"/>
  <c r="D39" i="9"/>
  <c r="D38" i="9"/>
  <c r="M38" i="9" s="1"/>
  <c r="D37" i="9"/>
  <c r="M37" i="9" s="1"/>
  <c r="D36" i="9"/>
  <c r="M36" i="9" s="1"/>
  <c r="M35" i="9"/>
  <c r="D35" i="9"/>
  <c r="D34" i="9"/>
  <c r="M34" i="9" s="1"/>
  <c r="D33" i="9"/>
  <c r="M33" i="9" s="1"/>
  <c r="D32" i="9"/>
  <c r="M32" i="9" s="1"/>
  <c r="M31" i="9"/>
  <c r="D31" i="9"/>
  <c r="D30" i="9"/>
  <c r="M30" i="9" s="1"/>
  <c r="D29" i="9"/>
  <c r="M29" i="9" s="1"/>
  <c r="D28" i="9"/>
  <c r="M28" i="9" s="1"/>
  <c r="M27" i="9"/>
  <c r="D27" i="9"/>
  <c r="D26" i="9"/>
  <c r="M26" i="9" s="1"/>
  <c r="D25" i="9"/>
  <c r="M25" i="9" s="1"/>
  <c r="D24" i="9"/>
  <c r="M24" i="9" s="1"/>
  <c r="M23" i="9"/>
  <c r="D23" i="9"/>
  <c r="D22" i="9"/>
  <c r="M22" i="9" s="1"/>
  <c r="D21" i="9"/>
  <c r="M21" i="9" s="1"/>
  <c r="D20" i="9"/>
  <c r="M20" i="9" s="1"/>
  <c r="M19" i="9"/>
  <c r="D19" i="9"/>
  <c r="D18" i="9"/>
  <c r="M18" i="9" s="1"/>
  <c r="D17" i="9"/>
  <c r="M17" i="9" s="1"/>
  <c r="D16" i="9"/>
  <c r="M16" i="9" s="1"/>
  <c r="M15" i="9"/>
  <c r="D15" i="9"/>
  <c r="D14" i="9"/>
  <c r="M14" i="9" s="1"/>
  <c r="D13" i="9"/>
  <c r="M13" i="9" s="1"/>
  <c r="D12" i="9"/>
  <c r="M12" i="9" s="1"/>
  <c r="M11" i="9"/>
  <c r="D11" i="9"/>
  <c r="D10" i="9"/>
  <c r="M10" i="9" s="1"/>
  <c r="D9" i="9"/>
  <c r="M9" i="9" s="1"/>
  <c r="D8" i="9"/>
  <c r="D58" i="9" s="1"/>
  <c r="M58" i="9" s="1"/>
  <c r="M7" i="9"/>
  <c r="D7" i="9"/>
  <c r="M8" i="9" l="1"/>
</calcChain>
</file>

<file path=xl/sharedStrings.xml><?xml version="1.0" encoding="utf-8"?>
<sst xmlns="http://schemas.openxmlformats.org/spreadsheetml/2006/main" count="15" uniqueCount="15">
  <si>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</si>
  <si>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</si>
  <si>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</si>
  <si>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</si>
  <si>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</si>
  <si>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</si>
  <si>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</si>
  <si>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</si>
  <si>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</si>
  <si>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</si>
  <si>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</si>
  <si>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Unk</t>
  </si>
  <si>
    <t>% recapt*</t>
  </si>
  <si>
    <t>Grand Total</t>
  </si>
  <si>
    <r>
      <t>Number of tag Albacore (</t>
    </r>
    <r>
      <rPr>
        <i/>
        <sz val="9"/>
        <color theme="1"/>
        <rFont val="Arial"/>
        <family val="2"/>
      </rPr>
      <t>Thunnus alalunga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</si>
</sst>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1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8"/>
  <sheetViews>
    <sheetView tabSelected="1" zoomScale="70" zoomScaleNormal="70" workbookViewId="0">
      <selection activeCell="R33" sqref="R33"/>
    </sheetView>
  </sheetViews>
  <sheetFormatPr defaultRowHeight="14.3" x14ac:dyDescent="0.25"/>
  <cols>
    <col min="2" max="2" width="17.625" customWidth="1"/>
    <col min="3" max="3" width="10.25" bestFit="1" customWidth="1"/>
    <col min="4" max="4" width="12.125" bestFit="1" customWidth="1"/>
    <col min="5" max="12" width="7.25" customWidth="1"/>
    <col min="13" max="13" width="10.625" bestFit="1" customWidth="1"/>
  </cols>
  <sheetData>
    <row r="4" spans="2:13" x14ac:dyDescent="0.25">
      <c r="B4" s="1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3" x14ac:dyDescent="0.25">
      <c r="E5" s="1" t="s">
        <v>0</v>
      </c>
      <c r="F5" s="1"/>
      <c r="G5" s="1"/>
      <c r="H5" s="1"/>
      <c r="I5" s="1"/>
      <c r="J5" s="1"/>
      <c r="K5" s="1"/>
      <c r="L5" s="1"/>
    </row>
    <row r="6" spans="2:13" x14ac:dyDescent="0.25">
      <c r="B6" s="3" t="s">
        <v>1</v>
      </c>
      <c r="C6" s="4" t="s">
        <v>2</v>
      </c>
      <c r="D6" s="5" t="s">
        <v>3</v>
      </c>
      <c r="E6" s="6" t="s">
        <v>4</v>
      </c>
      <c r="F6" s="7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6" t="s">
        <v>10</v>
      </c>
      <c r="L6" s="6" t="s">
        <v>11</v>
      </c>
      <c r="M6" s="6" t="s">
        <v>12</v>
      </c>
    </row>
    <row r="7" spans="2:13" x14ac:dyDescent="0.25">
      <c r="B7">
        <v>1960</v>
      </c>
      <c r="C7">
        <v>15</v>
      </c>
      <c r="D7" s="9">
        <f>SUMIF(E7:L7,"&gt;0")</f>
        <v>0</v>
      </c>
      <c r="M7" s="10" t="str">
        <f>IF(D7&gt;0,D7/C7,"")</f>
        <v/>
      </c>
    </row>
    <row r="8" spans="2:13" x14ac:dyDescent="0.25">
      <c r="B8">
        <v>1961</v>
      </c>
      <c r="C8">
        <v>3</v>
      </c>
      <c r="D8" s="11">
        <f t="shared" ref="D8:D57" si="0">SUMIF(E8:L8,"&gt;0")</f>
        <v>0</v>
      </c>
      <c r="M8" s="10" t="str">
        <f t="shared" ref="M8:M58" si="1">IF(D8&gt;0,D8/C8,"")</f>
        <v/>
      </c>
    </row>
    <row r="9" spans="2:13" x14ac:dyDescent="0.25">
      <c r="B9">
        <v>1962</v>
      </c>
      <c r="C9">
        <v>2</v>
      </c>
      <c r="D9" s="11">
        <f t="shared" si="0"/>
        <v>0</v>
      </c>
      <c r="M9" s="10" t="str">
        <f t="shared" si="1"/>
        <v/>
      </c>
    </row>
    <row r="10" spans="2:13" x14ac:dyDescent="0.25">
      <c r="B10">
        <v>1963</v>
      </c>
      <c r="C10">
        <v>12</v>
      </c>
      <c r="D10" s="11">
        <f t="shared" si="0"/>
        <v>0</v>
      </c>
      <c r="M10" s="10" t="str">
        <f t="shared" si="1"/>
        <v/>
      </c>
    </row>
    <row r="11" spans="2:13" x14ac:dyDescent="0.25">
      <c r="B11">
        <v>1964</v>
      </c>
      <c r="C11">
        <v>21</v>
      </c>
      <c r="D11" s="11">
        <f t="shared" si="0"/>
        <v>0</v>
      </c>
      <c r="M11" s="10" t="str">
        <f t="shared" si="1"/>
        <v/>
      </c>
    </row>
    <row r="12" spans="2:13" x14ac:dyDescent="0.25">
      <c r="B12">
        <v>1965</v>
      </c>
      <c r="C12">
        <v>1</v>
      </c>
      <c r="D12" s="11">
        <f t="shared" si="0"/>
        <v>0</v>
      </c>
      <c r="M12" s="10" t="str">
        <f t="shared" si="1"/>
        <v/>
      </c>
    </row>
    <row r="13" spans="2:13" x14ac:dyDescent="0.25">
      <c r="B13">
        <v>1966</v>
      </c>
      <c r="C13">
        <v>11</v>
      </c>
      <c r="D13" s="11">
        <f t="shared" si="0"/>
        <v>0</v>
      </c>
      <c r="M13" s="10" t="str">
        <f t="shared" si="1"/>
        <v/>
      </c>
    </row>
    <row r="14" spans="2:13" x14ac:dyDescent="0.25">
      <c r="B14">
        <v>1968</v>
      </c>
      <c r="C14">
        <v>18</v>
      </c>
      <c r="D14" s="11">
        <f t="shared" si="0"/>
        <v>16</v>
      </c>
      <c r="E14">
        <v>10</v>
      </c>
      <c r="F14">
        <v>3</v>
      </c>
      <c r="G14">
        <v>2</v>
      </c>
      <c r="H14">
        <v>1</v>
      </c>
      <c r="M14" s="10">
        <f t="shared" si="1"/>
        <v>0.88888888888888884</v>
      </c>
    </row>
    <row r="15" spans="2:13" x14ac:dyDescent="0.25">
      <c r="B15">
        <v>1969</v>
      </c>
      <c r="C15">
        <v>11</v>
      </c>
      <c r="D15" s="11">
        <f t="shared" si="0"/>
        <v>11</v>
      </c>
      <c r="E15">
        <v>6</v>
      </c>
      <c r="F15">
        <v>2</v>
      </c>
      <c r="G15">
        <v>2</v>
      </c>
      <c r="I15">
        <v>1</v>
      </c>
      <c r="M15" s="10">
        <f t="shared" si="1"/>
        <v>1</v>
      </c>
    </row>
    <row r="16" spans="2:13" x14ac:dyDescent="0.25">
      <c r="B16">
        <v>1970</v>
      </c>
      <c r="C16">
        <v>15</v>
      </c>
      <c r="D16" s="11">
        <f t="shared" si="0"/>
        <v>15</v>
      </c>
      <c r="E16">
        <v>7</v>
      </c>
      <c r="F16">
        <v>4</v>
      </c>
      <c r="G16">
        <v>2</v>
      </c>
      <c r="H16">
        <v>1</v>
      </c>
      <c r="L16">
        <v>1</v>
      </c>
      <c r="M16" s="10">
        <f t="shared" si="1"/>
        <v>1</v>
      </c>
    </row>
    <row r="17" spans="2:13" x14ac:dyDescent="0.25">
      <c r="B17">
        <v>1971</v>
      </c>
      <c r="C17">
        <v>37</v>
      </c>
      <c r="D17" s="11">
        <f t="shared" si="0"/>
        <v>37</v>
      </c>
      <c r="E17">
        <v>20</v>
      </c>
      <c r="F17">
        <v>11</v>
      </c>
      <c r="G17">
        <v>4</v>
      </c>
      <c r="H17">
        <v>2</v>
      </c>
      <c r="M17" s="10">
        <f t="shared" si="1"/>
        <v>1</v>
      </c>
    </row>
    <row r="18" spans="2:13" x14ac:dyDescent="0.25">
      <c r="B18">
        <v>1972</v>
      </c>
      <c r="C18">
        <v>24</v>
      </c>
      <c r="D18" s="11">
        <f t="shared" si="0"/>
        <v>22</v>
      </c>
      <c r="E18">
        <v>4</v>
      </c>
      <c r="F18">
        <v>6</v>
      </c>
      <c r="G18">
        <v>6</v>
      </c>
      <c r="H18">
        <v>3</v>
      </c>
      <c r="J18">
        <v>3</v>
      </c>
      <c r="M18" s="10">
        <f t="shared" si="1"/>
        <v>0.91666666666666663</v>
      </c>
    </row>
    <row r="19" spans="2:13" x14ac:dyDescent="0.25">
      <c r="B19">
        <v>1973</v>
      </c>
      <c r="C19">
        <v>17</v>
      </c>
      <c r="D19" s="11">
        <f t="shared" si="0"/>
        <v>12</v>
      </c>
      <c r="E19">
        <v>5</v>
      </c>
      <c r="F19">
        <v>3</v>
      </c>
      <c r="G19">
        <v>2</v>
      </c>
      <c r="L19">
        <v>2</v>
      </c>
      <c r="M19" s="10">
        <f t="shared" si="1"/>
        <v>0.70588235294117652</v>
      </c>
    </row>
    <row r="20" spans="2:13" x14ac:dyDescent="0.25">
      <c r="B20">
        <v>1974</v>
      </c>
      <c r="C20">
        <v>3</v>
      </c>
      <c r="D20" s="11">
        <f t="shared" si="0"/>
        <v>0</v>
      </c>
      <c r="M20" s="10" t="str">
        <f t="shared" si="1"/>
        <v/>
      </c>
    </row>
    <row r="21" spans="2:13" x14ac:dyDescent="0.25">
      <c r="B21">
        <v>1975</v>
      </c>
      <c r="C21">
        <v>10</v>
      </c>
      <c r="D21" s="11">
        <f t="shared" si="0"/>
        <v>10</v>
      </c>
      <c r="E21">
        <v>4</v>
      </c>
      <c r="F21">
        <v>1</v>
      </c>
      <c r="G21">
        <v>3</v>
      </c>
      <c r="H21">
        <v>2</v>
      </c>
      <c r="M21" s="10">
        <f t="shared" si="1"/>
        <v>1</v>
      </c>
    </row>
    <row r="22" spans="2:13" x14ac:dyDescent="0.25">
      <c r="B22">
        <v>1976</v>
      </c>
      <c r="C22">
        <v>241</v>
      </c>
      <c r="D22" s="11">
        <f t="shared" si="0"/>
        <v>9</v>
      </c>
      <c r="E22">
        <v>1</v>
      </c>
      <c r="F22">
        <v>6</v>
      </c>
      <c r="H22">
        <v>1</v>
      </c>
      <c r="J22">
        <v>1</v>
      </c>
      <c r="M22" s="10">
        <f t="shared" si="1"/>
        <v>3.7344398340248962E-2</v>
      </c>
    </row>
    <row r="23" spans="2:13" x14ac:dyDescent="0.25">
      <c r="B23">
        <v>1977</v>
      </c>
      <c r="C23">
        <v>48</v>
      </c>
      <c r="D23" s="11">
        <f t="shared" si="0"/>
        <v>2</v>
      </c>
      <c r="E23">
        <v>1</v>
      </c>
      <c r="G23">
        <v>1</v>
      </c>
      <c r="M23" s="10">
        <f t="shared" si="1"/>
        <v>4.1666666666666664E-2</v>
      </c>
    </row>
    <row r="24" spans="2:13" x14ac:dyDescent="0.25">
      <c r="B24">
        <v>1978</v>
      </c>
      <c r="C24">
        <v>10</v>
      </c>
      <c r="D24" s="11">
        <f t="shared" si="0"/>
        <v>4</v>
      </c>
      <c r="E24">
        <v>1</v>
      </c>
      <c r="G24">
        <v>2</v>
      </c>
      <c r="J24">
        <v>1</v>
      </c>
      <c r="M24" s="10">
        <f t="shared" si="1"/>
        <v>0.4</v>
      </c>
    </row>
    <row r="25" spans="2:13" x14ac:dyDescent="0.25">
      <c r="B25">
        <v>1979</v>
      </c>
      <c r="C25">
        <v>35</v>
      </c>
      <c r="D25" s="11">
        <f t="shared" si="0"/>
        <v>0</v>
      </c>
      <c r="M25" s="10" t="str">
        <f t="shared" si="1"/>
        <v/>
      </c>
    </row>
    <row r="26" spans="2:13" x14ac:dyDescent="0.25">
      <c r="B26">
        <v>1980</v>
      </c>
      <c r="C26">
        <v>227</v>
      </c>
      <c r="D26" s="11">
        <f t="shared" si="0"/>
        <v>5</v>
      </c>
      <c r="E26">
        <v>4</v>
      </c>
      <c r="I26">
        <v>1</v>
      </c>
      <c r="M26" s="10">
        <f t="shared" si="1"/>
        <v>2.2026431718061675E-2</v>
      </c>
    </row>
    <row r="27" spans="2:13" x14ac:dyDescent="0.25">
      <c r="B27">
        <v>1981</v>
      </c>
      <c r="C27">
        <v>20</v>
      </c>
      <c r="D27" s="11">
        <f t="shared" si="0"/>
        <v>3</v>
      </c>
      <c r="E27">
        <v>2</v>
      </c>
      <c r="L27">
        <v>1</v>
      </c>
      <c r="M27" s="10">
        <f t="shared" si="1"/>
        <v>0.15</v>
      </c>
    </row>
    <row r="28" spans="2:13" x14ac:dyDescent="0.25">
      <c r="B28">
        <v>1982</v>
      </c>
      <c r="C28">
        <v>56</v>
      </c>
      <c r="D28" s="11">
        <f t="shared" si="0"/>
        <v>1</v>
      </c>
      <c r="J28">
        <v>1</v>
      </c>
      <c r="M28" s="10">
        <f t="shared" si="1"/>
        <v>1.7857142857142856E-2</v>
      </c>
    </row>
    <row r="29" spans="2:13" x14ac:dyDescent="0.25">
      <c r="B29">
        <v>1983</v>
      </c>
      <c r="C29">
        <v>290</v>
      </c>
      <c r="D29" s="11">
        <f t="shared" si="0"/>
        <v>25</v>
      </c>
      <c r="E29">
        <v>23</v>
      </c>
      <c r="L29">
        <v>2</v>
      </c>
      <c r="M29" s="10">
        <f t="shared" si="1"/>
        <v>8.6206896551724144E-2</v>
      </c>
    </row>
    <row r="30" spans="2:13" x14ac:dyDescent="0.25">
      <c r="B30">
        <v>1984</v>
      </c>
      <c r="C30">
        <v>226</v>
      </c>
      <c r="D30" s="11">
        <f t="shared" si="0"/>
        <v>0</v>
      </c>
      <c r="M30" s="10" t="str">
        <f t="shared" si="1"/>
        <v/>
      </c>
    </row>
    <row r="31" spans="2:13" x14ac:dyDescent="0.25">
      <c r="B31">
        <v>1985</v>
      </c>
      <c r="C31">
        <v>147</v>
      </c>
      <c r="D31" s="11">
        <f t="shared" si="0"/>
        <v>0</v>
      </c>
      <c r="M31" s="10" t="str">
        <f t="shared" si="1"/>
        <v/>
      </c>
    </row>
    <row r="32" spans="2:13" x14ac:dyDescent="0.25">
      <c r="B32">
        <v>1986</v>
      </c>
      <c r="C32">
        <v>214</v>
      </c>
      <c r="D32" s="11">
        <f t="shared" si="0"/>
        <v>4</v>
      </c>
      <c r="E32">
        <v>2</v>
      </c>
      <c r="F32">
        <v>1</v>
      </c>
      <c r="G32">
        <v>1</v>
      </c>
      <c r="M32" s="10">
        <f t="shared" si="1"/>
        <v>1.8691588785046728E-2</v>
      </c>
    </row>
    <row r="33" spans="2:13" x14ac:dyDescent="0.25">
      <c r="B33">
        <v>1987</v>
      </c>
      <c r="C33">
        <v>39</v>
      </c>
      <c r="D33" s="11">
        <f t="shared" si="0"/>
        <v>0</v>
      </c>
      <c r="M33" s="10" t="str">
        <f t="shared" si="1"/>
        <v/>
      </c>
    </row>
    <row r="34" spans="2:13" x14ac:dyDescent="0.25">
      <c r="B34">
        <v>1988</v>
      </c>
      <c r="C34">
        <v>541</v>
      </c>
      <c r="D34" s="11">
        <f t="shared" si="0"/>
        <v>42</v>
      </c>
      <c r="E34">
        <v>30</v>
      </c>
      <c r="F34">
        <v>7</v>
      </c>
      <c r="G34">
        <v>2</v>
      </c>
      <c r="H34">
        <v>1</v>
      </c>
      <c r="L34">
        <v>2</v>
      </c>
      <c r="M34" s="10">
        <f t="shared" si="1"/>
        <v>7.763401109057301E-2</v>
      </c>
    </row>
    <row r="35" spans="2:13" x14ac:dyDescent="0.25">
      <c r="B35">
        <v>1989</v>
      </c>
      <c r="C35">
        <v>3106</v>
      </c>
      <c r="D35" s="11">
        <f t="shared" si="0"/>
        <v>115</v>
      </c>
      <c r="E35">
        <v>58</v>
      </c>
      <c r="F35">
        <v>40</v>
      </c>
      <c r="G35">
        <v>11</v>
      </c>
      <c r="H35">
        <v>5</v>
      </c>
      <c r="I35">
        <v>1</v>
      </c>
      <c r="M35" s="10">
        <f t="shared" si="1"/>
        <v>3.7025112685125566E-2</v>
      </c>
    </row>
    <row r="36" spans="2:13" x14ac:dyDescent="0.25">
      <c r="B36">
        <v>1990</v>
      </c>
      <c r="C36">
        <v>4650</v>
      </c>
      <c r="D36" s="11">
        <f t="shared" si="0"/>
        <v>104</v>
      </c>
      <c r="E36">
        <v>42</v>
      </c>
      <c r="F36">
        <v>41</v>
      </c>
      <c r="G36">
        <v>12</v>
      </c>
      <c r="H36">
        <v>2</v>
      </c>
      <c r="J36">
        <v>5</v>
      </c>
      <c r="K36">
        <v>1</v>
      </c>
      <c r="L36">
        <v>1</v>
      </c>
      <c r="M36" s="10">
        <f t="shared" si="1"/>
        <v>2.2365591397849462E-2</v>
      </c>
    </row>
    <row r="37" spans="2:13" x14ac:dyDescent="0.25">
      <c r="B37">
        <v>1991</v>
      </c>
      <c r="C37">
        <v>4745</v>
      </c>
      <c r="D37" s="11">
        <f t="shared" si="0"/>
        <v>174</v>
      </c>
      <c r="E37">
        <v>108</v>
      </c>
      <c r="F37">
        <v>46</v>
      </c>
      <c r="G37">
        <v>9</v>
      </c>
      <c r="H37">
        <v>6</v>
      </c>
      <c r="I37">
        <v>2</v>
      </c>
      <c r="J37">
        <v>3</v>
      </c>
      <c r="M37" s="10">
        <f t="shared" si="1"/>
        <v>3.6670179135932561E-2</v>
      </c>
    </row>
    <row r="38" spans="2:13" x14ac:dyDescent="0.25">
      <c r="B38">
        <v>1992</v>
      </c>
      <c r="C38">
        <v>68</v>
      </c>
      <c r="D38" s="11">
        <f t="shared" si="0"/>
        <v>0</v>
      </c>
      <c r="M38" s="10" t="str">
        <f t="shared" si="1"/>
        <v/>
      </c>
    </row>
    <row r="39" spans="2:13" x14ac:dyDescent="0.25">
      <c r="B39">
        <v>1993</v>
      </c>
      <c r="C39">
        <v>221</v>
      </c>
      <c r="D39" s="11">
        <f t="shared" si="0"/>
        <v>7</v>
      </c>
      <c r="E39">
        <v>4</v>
      </c>
      <c r="G39">
        <v>3</v>
      </c>
      <c r="M39" s="10">
        <f t="shared" si="1"/>
        <v>3.1674208144796379E-2</v>
      </c>
    </row>
    <row r="40" spans="2:13" x14ac:dyDescent="0.25">
      <c r="B40">
        <v>1994</v>
      </c>
      <c r="C40">
        <v>341</v>
      </c>
      <c r="D40" s="11">
        <f t="shared" si="0"/>
        <v>10</v>
      </c>
      <c r="E40">
        <v>8</v>
      </c>
      <c r="H40">
        <v>1</v>
      </c>
      <c r="J40">
        <v>1</v>
      </c>
      <c r="M40" s="10">
        <f t="shared" si="1"/>
        <v>2.932551319648094E-2</v>
      </c>
    </row>
    <row r="41" spans="2:13" x14ac:dyDescent="0.25">
      <c r="B41">
        <v>1995</v>
      </c>
      <c r="C41">
        <v>19</v>
      </c>
      <c r="D41" s="11">
        <f t="shared" si="0"/>
        <v>1</v>
      </c>
      <c r="E41">
        <v>1</v>
      </c>
      <c r="M41" s="10">
        <f t="shared" si="1"/>
        <v>5.2631578947368418E-2</v>
      </c>
    </row>
    <row r="42" spans="2:13" x14ac:dyDescent="0.25">
      <c r="B42">
        <v>1996</v>
      </c>
      <c r="C42">
        <v>20</v>
      </c>
      <c r="D42" s="11">
        <f t="shared" si="0"/>
        <v>0</v>
      </c>
      <c r="M42" s="10" t="str">
        <f t="shared" si="1"/>
        <v/>
      </c>
    </row>
    <row r="43" spans="2:13" x14ac:dyDescent="0.25">
      <c r="B43">
        <v>1997</v>
      </c>
      <c r="C43">
        <v>6</v>
      </c>
      <c r="D43" s="11">
        <f t="shared" si="0"/>
        <v>0</v>
      </c>
      <c r="M43" s="10" t="str">
        <f t="shared" si="1"/>
        <v/>
      </c>
    </row>
    <row r="44" spans="2:13" x14ac:dyDescent="0.25">
      <c r="B44">
        <v>1998</v>
      </c>
      <c r="C44">
        <v>75</v>
      </c>
      <c r="D44" s="11">
        <f t="shared" si="0"/>
        <v>0</v>
      </c>
      <c r="M44" s="10" t="str">
        <f t="shared" si="1"/>
        <v/>
      </c>
    </row>
    <row r="45" spans="2:13" x14ac:dyDescent="0.25">
      <c r="B45">
        <v>1999</v>
      </c>
      <c r="C45">
        <v>3</v>
      </c>
      <c r="D45" s="11">
        <f t="shared" si="0"/>
        <v>0</v>
      </c>
      <c r="M45" s="10" t="str">
        <f t="shared" si="1"/>
        <v/>
      </c>
    </row>
    <row r="46" spans="2:13" x14ac:dyDescent="0.25">
      <c r="B46">
        <v>2000</v>
      </c>
      <c r="C46">
        <v>19</v>
      </c>
      <c r="D46" s="11">
        <f t="shared" si="0"/>
        <v>1</v>
      </c>
      <c r="F46">
        <v>1</v>
      </c>
      <c r="M46" s="10">
        <f t="shared" si="1"/>
        <v>5.2631578947368418E-2</v>
      </c>
    </row>
    <row r="47" spans="2:13" x14ac:dyDescent="0.25">
      <c r="B47">
        <v>2001</v>
      </c>
      <c r="C47">
        <v>51</v>
      </c>
      <c r="D47" s="11">
        <f t="shared" si="0"/>
        <v>1</v>
      </c>
      <c r="G47">
        <v>1</v>
      </c>
      <c r="M47" s="10">
        <f t="shared" si="1"/>
        <v>1.9607843137254902E-2</v>
      </c>
    </row>
    <row r="48" spans="2:13" x14ac:dyDescent="0.25">
      <c r="B48">
        <v>2002</v>
      </c>
      <c r="C48">
        <v>122</v>
      </c>
      <c r="D48" s="11">
        <f t="shared" si="0"/>
        <v>2</v>
      </c>
      <c r="E48">
        <v>1</v>
      </c>
      <c r="F48">
        <v>1</v>
      </c>
      <c r="M48" s="10">
        <f t="shared" si="1"/>
        <v>1.6393442622950821E-2</v>
      </c>
    </row>
    <row r="49" spans="2:13" x14ac:dyDescent="0.25">
      <c r="B49">
        <v>2003</v>
      </c>
      <c r="C49">
        <v>543</v>
      </c>
      <c r="D49" s="11">
        <f t="shared" si="0"/>
        <v>15</v>
      </c>
      <c r="E49">
        <v>6</v>
      </c>
      <c r="F49">
        <v>6</v>
      </c>
      <c r="G49">
        <v>2</v>
      </c>
      <c r="L49">
        <v>1</v>
      </c>
      <c r="M49" s="10">
        <f t="shared" si="1"/>
        <v>2.7624309392265192E-2</v>
      </c>
    </row>
    <row r="50" spans="2:13" x14ac:dyDescent="0.25">
      <c r="B50">
        <v>2004</v>
      </c>
      <c r="C50">
        <v>132</v>
      </c>
      <c r="D50" s="11">
        <f t="shared" si="0"/>
        <v>1</v>
      </c>
      <c r="F50">
        <v>1</v>
      </c>
      <c r="M50" s="10">
        <f t="shared" si="1"/>
        <v>7.575757575757576E-3</v>
      </c>
    </row>
    <row r="51" spans="2:13" x14ac:dyDescent="0.25">
      <c r="B51">
        <v>2005</v>
      </c>
      <c r="C51">
        <v>519</v>
      </c>
      <c r="D51" s="11">
        <f t="shared" si="0"/>
        <v>14</v>
      </c>
      <c r="E51">
        <v>8</v>
      </c>
      <c r="F51">
        <v>4</v>
      </c>
      <c r="G51">
        <v>2</v>
      </c>
      <c r="M51" s="10">
        <f t="shared" si="1"/>
        <v>2.6974951830443159E-2</v>
      </c>
    </row>
    <row r="52" spans="2:13" x14ac:dyDescent="0.25">
      <c r="B52">
        <v>2006</v>
      </c>
      <c r="C52">
        <v>2743</v>
      </c>
      <c r="D52" s="11">
        <f t="shared" si="0"/>
        <v>14</v>
      </c>
      <c r="E52">
        <v>7</v>
      </c>
      <c r="F52">
        <v>5</v>
      </c>
      <c r="G52">
        <v>2</v>
      </c>
      <c r="M52" s="10">
        <f t="shared" si="1"/>
        <v>5.1039008384979948E-3</v>
      </c>
    </row>
    <row r="53" spans="2:13" x14ac:dyDescent="0.25">
      <c r="B53">
        <v>2007</v>
      </c>
      <c r="C53">
        <v>140</v>
      </c>
      <c r="D53" s="11">
        <f t="shared" si="0"/>
        <v>0</v>
      </c>
      <c r="M53" s="10" t="str">
        <f t="shared" si="1"/>
        <v/>
      </c>
    </row>
    <row r="54" spans="2:13" x14ac:dyDescent="0.25">
      <c r="B54">
        <v>2008</v>
      </c>
      <c r="C54">
        <v>27</v>
      </c>
      <c r="D54" s="11">
        <f t="shared" si="0"/>
        <v>1</v>
      </c>
      <c r="E54">
        <v>1</v>
      </c>
      <c r="M54" s="10">
        <f t="shared" si="1"/>
        <v>3.7037037037037035E-2</v>
      </c>
    </row>
    <row r="55" spans="2:13" x14ac:dyDescent="0.25">
      <c r="B55">
        <v>2009</v>
      </c>
      <c r="C55">
        <v>168</v>
      </c>
      <c r="D55" s="11">
        <f t="shared" si="0"/>
        <v>0</v>
      </c>
      <c r="M55" s="10" t="str">
        <f t="shared" si="1"/>
        <v/>
      </c>
    </row>
    <row r="56" spans="2:13" x14ac:dyDescent="0.25">
      <c r="B56">
        <v>2010</v>
      </c>
      <c r="C56">
        <v>65</v>
      </c>
      <c r="D56" s="11">
        <f t="shared" si="0"/>
        <v>0</v>
      </c>
      <c r="M56" s="10" t="str">
        <f t="shared" si="1"/>
        <v/>
      </c>
    </row>
    <row r="57" spans="2:13" x14ac:dyDescent="0.25">
      <c r="B57">
        <v>2011</v>
      </c>
      <c r="C57">
        <v>85</v>
      </c>
      <c r="D57" s="11">
        <f t="shared" si="0"/>
        <v>0</v>
      </c>
      <c r="M57" s="10" t="str">
        <f t="shared" si="1"/>
        <v/>
      </c>
    </row>
    <row r="58" spans="2:13" x14ac:dyDescent="0.25">
      <c r="B58" s="2" t="s">
        <v>13</v>
      </c>
      <c r="C58" s="2">
        <f>SUMIF(C7:C57,"&gt;0")</f>
        <v>20162</v>
      </c>
      <c r="D58" s="2">
        <f t="shared" ref="D58:L58" si="2">SUMIF(D7:D57,"&gt;0")</f>
        <v>678</v>
      </c>
      <c r="E58" s="2">
        <f t="shared" si="2"/>
        <v>364</v>
      </c>
      <c r="F58" s="2">
        <f t="shared" si="2"/>
        <v>189</v>
      </c>
      <c r="G58" s="2">
        <f t="shared" si="2"/>
        <v>69</v>
      </c>
      <c r="H58" s="2">
        <f t="shared" si="2"/>
        <v>25</v>
      </c>
      <c r="I58" s="2">
        <f t="shared" si="2"/>
        <v>5</v>
      </c>
      <c r="J58" s="2">
        <f t="shared" si="2"/>
        <v>15</v>
      </c>
      <c r="K58" s="2">
        <f t="shared" si="2"/>
        <v>1</v>
      </c>
      <c r="L58" s="2">
        <f t="shared" si="2"/>
        <v>10</v>
      </c>
      <c r="M58" s="12">
        <f t="shared" si="1"/>
        <v>3.3627616307905964E-2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2013-07-17T11:06:44Z</dcterms:modified>
</cp:coreProperties>
</file>