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0_SharedDocs\ComplianceTables\T1VsComp2020\"/>
    </mc:Choice>
  </mc:AlternateContent>
  <xr:revisionPtr revIDLastSave="0" documentId="13_ncr:1_{3ADD900D-A373-432B-9E99-71B312246C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LBN" sheetId="16" r:id="rId1"/>
    <sheet name="ALBS" sheetId="9" r:id="rId2"/>
    <sheet name="SWON" sheetId="3" r:id="rId3"/>
    <sheet name="SWOS" sheetId="10" r:id="rId4"/>
    <sheet name="SWO-Med" sheetId="21" r:id="rId5"/>
    <sheet name="BFTE" sheetId="6" r:id="rId6"/>
    <sheet name="BFTW" sheetId="11" r:id="rId7"/>
    <sheet name="BET" sheetId="17" r:id="rId8"/>
    <sheet name="BUM" sheetId="12" r:id="rId9"/>
    <sheet name="WHM" sheetId="19" r:id="rId10"/>
  </sheets>
  <definedNames>
    <definedName name="_xlnm._FilterDatabase" localSheetId="8" hidden="1">BUM!$A$4:$L$34</definedName>
    <definedName name="_xlnm._FilterDatabase" localSheetId="9" hidden="1">WHM!$A$4:$L$31</definedName>
    <definedName name="_xlnm.Print_Area" localSheetId="0">ALBN!$A$2:$L$30</definedName>
    <definedName name="_xlnm.Print_Area" localSheetId="1">ALBS!$A$1:$L$27</definedName>
    <definedName name="_xlnm.Print_Area" localSheetId="7">BET!$A$1:$L$47</definedName>
    <definedName name="_xlnm.Print_Area" localSheetId="5">BFTE!$A$1:$L$21</definedName>
    <definedName name="_xlnm.Print_Area" localSheetId="6">BFTW!$A$1:$L$9</definedName>
    <definedName name="_xlnm.Print_Area" localSheetId="8">BUM!$A$1:$L$34</definedName>
    <definedName name="_xlnm.Print_Area" localSheetId="4">'SWO-Med'!$A$1:$H$12</definedName>
    <definedName name="_xlnm.Print_Area" localSheetId="2">SWON!$A$1:$L$33</definedName>
    <definedName name="_xlnm.Print_Area" localSheetId="3">SWOS!$A$1:$L$28</definedName>
    <definedName name="_xlnm.Print_Area" localSheetId="9">WHM!$A$1:$L$31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5" i="19" l="1"/>
  <c r="S15" i="19"/>
  <c r="T15" i="19"/>
  <c r="U15" i="19"/>
  <c r="V15" i="19"/>
  <c r="R16" i="12"/>
  <c r="S16" i="12"/>
  <c r="T16" i="12"/>
  <c r="U16" i="12"/>
  <c r="V16" i="12"/>
  <c r="R21" i="17"/>
  <c r="S21" i="17"/>
  <c r="T21" i="17"/>
  <c r="U21" i="17"/>
  <c r="V21" i="17"/>
  <c r="R15" i="3"/>
  <c r="S15" i="3"/>
  <c r="T15" i="3"/>
  <c r="U15" i="3"/>
  <c r="V15" i="3"/>
  <c r="R15" i="16"/>
  <c r="S15" i="16"/>
  <c r="T15" i="16"/>
  <c r="U15" i="16"/>
  <c r="V15" i="16"/>
  <c r="V19" i="12" l="1"/>
  <c r="U19" i="12"/>
  <c r="T19" i="12"/>
  <c r="S19" i="12"/>
  <c r="R19" i="12"/>
  <c r="R28" i="3" l="1"/>
  <c r="S28" i="3"/>
  <c r="T28" i="3"/>
  <c r="U28" i="3"/>
  <c r="V28" i="3"/>
  <c r="R5" i="19" l="1"/>
  <c r="S5" i="19"/>
  <c r="T5" i="19"/>
  <c r="U5" i="19"/>
  <c r="V5" i="19"/>
  <c r="R6" i="19"/>
  <c r="S6" i="19"/>
  <c r="T6" i="19"/>
  <c r="U6" i="19"/>
  <c r="V6" i="19"/>
  <c r="R7" i="19"/>
  <c r="S7" i="19"/>
  <c r="T7" i="19"/>
  <c r="U7" i="19"/>
  <c r="V7" i="19"/>
  <c r="R8" i="19"/>
  <c r="S8" i="19"/>
  <c r="T8" i="19"/>
  <c r="U8" i="19"/>
  <c r="V8" i="19"/>
  <c r="R9" i="19"/>
  <c r="S9" i="19"/>
  <c r="T9" i="19"/>
  <c r="U9" i="19"/>
  <c r="V9" i="19"/>
  <c r="R10" i="19"/>
  <c r="S10" i="19"/>
  <c r="T10" i="19"/>
  <c r="U10" i="19"/>
  <c r="V10" i="19"/>
  <c r="R11" i="19"/>
  <c r="S11" i="19"/>
  <c r="T11" i="19"/>
  <c r="U11" i="19"/>
  <c r="V11" i="19"/>
  <c r="R12" i="19"/>
  <c r="S12" i="19"/>
  <c r="T12" i="19"/>
  <c r="U12" i="19"/>
  <c r="V12" i="19"/>
  <c r="R13" i="19"/>
  <c r="S13" i="19"/>
  <c r="T13" i="19"/>
  <c r="U13" i="19"/>
  <c r="V13" i="19"/>
  <c r="R14" i="19"/>
  <c r="S14" i="19"/>
  <c r="T14" i="19"/>
  <c r="U14" i="19"/>
  <c r="V14" i="19"/>
  <c r="R16" i="19"/>
  <c r="S16" i="19"/>
  <c r="T16" i="19"/>
  <c r="U16" i="19"/>
  <c r="V16" i="19"/>
  <c r="R17" i="19"/>
  <c r="S17" i="19"/>
  <c r="T17" i="19"/>
  <c r="U17" i="19"/>
  <c r="V17" i="19"/>
  <c r="R18" i="19"/>
  <c r="S18" i="19"/>
  <c r="T18" i="19"/>
  <c r="U18" i="19"/>
  <c r="V18" i="19"/>
  <c r="R19" i="19"/>
  <c r="S19" i="19"/>
  <c r="T19" i="19"/>
  <c r="U19" i="19"/>
  <c r="V19" i="19"/>
  <c r="R20" i="19"/>
  <c r="S20" i="19"/>
  <c r="T20" i="19"/>
  <c r="U20" i="19"/>
  <c r="V20" i="19"/>
  <c r="R21" i="19"/>
  <c r="S21" i="19"/>
  <c r="T21" i="19"/>
  <c r="U21" i="19"/>
  <c r="V21" i="19"/>
  <c r="R22" i="19"/>
  <c r="S22" i="19"/>
  <c r="T22" i="19"/>
  <c r="U22" i="19"/>
  <c r="V22" i="19"/>
  <c r="R23" i="19"/>
  <c r="S23" i="19"/>
  <c r="T23" i="19"/>
  <c r="U23" i="19"/>
  <c r="V23" i="19"/>
  <c r="R24" i="19"/>
  <c r="S24" i="19"/>
  <c r="T24" i="19"/>
  <c r="U24" i="19"/>
  <c r="V24" i="19"/>
  <c r="R25" i="19"/>
  <c r="S25" i="19"/>
  <c r="T25" i="19"/>
  <c r="U25" i="19"/>
  <c r="V25" i="19"/>
  <c r="R26" i="19"/>
  <c r="S26" i="19"/>
  <c r="T26" i="19"/>
  <c r="U26" i="19"/>
  <c r="V26" i="19"/>
  <c r="R27" i="19"/>
  <c r="S27" i="19"/>
  <c r="T27" i="19"/>
  <c r="U27" i="19"/>
  <c r="V27" i="19"/>
  <c r="R28" i="19"/>
  <c r="S28" i="19"/>
  <c r="T28" i="19"/>
  <c r="U28" i="19"/>
  <c r="V28" i="19"/>
  <c r="R29" i="19"/>
  <c r="S29" i="19"/>
  <c r="T29" i="19"/>
  <c r="U29" i="19"/>
  <c r="V29" i="19"/>
  <c r="R30" i="19"/>
  <c r="S30" i="19"/>
  <c r="T30" i="19"/>
  <c r="U30" i="19"/>
  <c r="V30" i="19"/>
  <c r="R31" i="19"/>
  <c r="S31" i="19"/>
  <c r="T31" i="19"/>
  <c r="U31" i="19"/>
  <c r="V31" i="19"/>
  <c r="V4" i="19"/>
  <c r="U4" i="19"/>
  <c r="T4" i="19"/>
  <c r="S4" i="19"/>
  <c r="R4" i="19"/>
  <c r="R5" i="12"/>
  <c r="S5" i="12"/>
  <c r="T5" i="12"/>
  <c r="U5" i="12"/>
  <c r="V5" i="12"/>
  <c r="R6" i="12"/>
  <c r="S6" i="12"/>
  <c r="T6" i="12"/>
  <c r="U6" i="12"/>
  <c r="V6" i="12"/>
  <c r="R7" i="12"/>
  <c r="S7" i="12"/>
  <c r="T7" i="12"/>
  <c r="U7" i="12"/>
  <c r="V7" i="12"/>
  <c r="R8" i="12"/>
  <c r="S8" i="12"/>
  <c r="T8" i="12"/>
  <c r="U8" i="12"/>
  <c r="V8" i="12"/>
  <c r="R9" i="12"/>
  <c r="S9" i="12"/>
  <c r="T9" i="12"/>
  <c r="U9" i="12"/>
  <c r="V9" i="12"/>
  <c r="R10" i="12"/>
  <c r="S10" i="12"/>
  <c r="T10" i="12"/>
  <c r="U10" i="12"/>
  <c r="V10" i="12"/>
  <c r="R11" i="12"/>
  <c r="S11" i="12"/>
  <c r="T11" i="12"/>
  <c r="U11" i="12"/>
  <c r="V11" i="12"/>
  <c r="R12" i="12"/>
  <c r="S12" i="12"/>
  <c r="T12" i="12"/>
  <c r="U12" i="12"/>
  <c r="V12" i="12"/>
  <c r="R13" i="12"/>
  <c r="S13" i="12"/>
  <c r="T13" i="12"/>
  <c r="U13" i="12"/>
  <c r="V13" i="12"/>
  <c r="R14" i="12"/>
  <c r="S14" i="12"/>
  <c r="T14" i="12"/>
  <c r="U14" i="12"/>
  <c r="V14" i="12"/>
  <c r="R15" i="12"/>
  <c r="S15" i="12"/>
  <c r="T15" i="12"/>
  <c r="U15" i="12"/>
  <c r="V15" i="12"/>
  <c r="R17" i="12"/>
  <c r="S17" i="12"/>
  <c r="T17" i="12"/>
  <c r="U17" i="12"/>
  <c r="V17" i="12"/>
  <c r="R18" i="12"/>
  <c r="S18" i="12"/>
  <c r="T18" i="12"/>
  <c r="U18" i="12"/>
  <c r="V18" i="12"/>
  <c r="R20" i="12"/>
  <c r="S20" i="12"/>
  <c r="T20" i="12"/>
  <c r="U20" i="12"/>
  <c r="V20" i="12"/>
  <c r="R21" i="12"/>
  <c r="S21" i="12"/>
  <c r="T21" i="12"/>
  <c r="U21" i="12"/>
  <c r="V21" i="12"/>
  <c r="R22" i="12"/>
  <c r="S22" i="12"/>
  <c r="T22" i="12"/>
  <c r="U22" i="12"/>
  <c r="V22" i="12"/>
  <c r="R23" i="12"/>
  <c r="S23" i="12"/>
  <c r="T23" i="12"/>
  <c r="U23" i="12"/>
  <c r="V23" i="12"/>
  <c r="R24" i="12"/>
  <c r="S24" i="12"/>
  <c r="T24" i="12"/>
  <c r="U24" i="12"/>
  <c r="V24" i="12"/>
  <c r="R25" i="12"/>
  <c r="S25" i="12"/>
  <c r="T25" i="12"/>
  <c r="U25" i="12"/>
  <c r="V25" i="12"/>
  <c r="R26" i="12"/>
  <c r="S26" i="12"/>
  <c r="T26" i="12"/>
  <c r="U26" i="12"/>
  <c r="V26" i="12"/>
  <c r="R27" i="12"/>
  <c r="S27" i="12"/>
  <c r="T27" i="12"/>
  <c r="U27" i="12"/>
  <c r="V27" i="12"/>
  <c r="R28" i="12"/>
  <c r="S28" i="12"/>
  <c r="T28" i="12"/>
  <c r="U28" i="12"/>
  <c r="V28" i="12"/>
  <c r="R29" i="12"/>
  <c r="S29" i="12"/>
  <c r="T29" i="12"/>
  <c r="U29" i="12"/>
  <c r="V29" i="12"/>
  <c r="R30" i="12"/>
  <c r="S30" i="12"/>
  <c r="T30" i="12"/>
  <c r="U30" i="12"/>
  <c r="V30" i="12"/>
  <c r="R31" i="12"/>
  <c r="S31" i="12"/>
  <c r="T31" i="12"/>
  <c r="U31" i="12"/>
  <c r="V31" i="12"/>
  <c r="R32" i="12"/>
  <c r="S32" i="12"/>
  <c r="T32" i="12"/>
  <c r="U32" i="12"/>
  <c r="V32" i="12"/>
  <c r="R33" i="12"/>
  <c r="S33" i="12"/>
  <c r="T33" i="12"/>
  <c r="U33" i="12"/>
  <c r="V33" i="12"/>
  <c r="R34" i="12"/>
  <c r="S34" i="12"/>
  <c r="T34" i="12"/>
  <c r="U34" i="12"/>
  <c r="V34" i="12"/>
  <c r="V4" i="12"/>
  <c r="U4" i="12"/>
  <c r="T4" i="12"/>
  <c r="S4" i="12"/>
  <c r="R4" i="12"/>
  <c r="R5" i="17" l="1"/>
  <c r="S5" i="17"/>
  <c r="T5" i="17"/>
  <c r="U5" i="17"/>
  <c r="V5" i="17"/>
  <c r="R6" i="17"/>
  <c r="S6" i="17"/>
  <c r="T6" i="17"/>
  <c r="U6" i="17"/>
  <c r="V6" i="17"/>
  <c r="R7" i="17"/>
  <c r="S7" i="17"/>
  <c r="T7" i="17"/>
  <c r="U7" i="17"/>
  <c r="V7" i="17"/>
  <c r="R8" i="17"/>
  <c r="S8" i="17"/>
  <c r="T8" i="17"/>
  <c r="U8" i="17"/>
  <c r="V8" i="17"/>
  <c r="R9" i="17"/>
  <c r="S9" i="17"/>
  <c r="T9" i="17"/>
  <c r="U9" i="17"/>
  <c r="V9" i="17"/>
  <c r="R10" i="17"/>
  <c r="S10" i="17"/>
  <c r="T10" i="17"/>
  <c r="U10" i="17"/>
  <c r="V10" i="17"/>
  <c r="R11" i="17"/>
  <c r="S11" i="17"/>
  <c r="T11" i="17"/>
  <c r="U11" i="17"/>
  <c r="V11" i="17"/>
  <c r="R12" i="17"/>
  <c r="S12" i="17"/>
  <c r="T12" i="17"/>
  <c r="U12" i="17"/>
  <c r="V12" i="17"/>
  <c r="R13" i="17"/>
  <c r="S13" i="17"/>
  <c r="T13" i="17"/>
  <c r="U13" i="17"/>
  <c r="V13" i="17"/>
  <c r="R14" i="17"/>
  <c r="S14" i="17"/>
  <c r="T14" i="17"/>
  <c r="U14" i="17"/>
  <c r="V14" i="17"/>
  <c r="R15" i="17"/>
  <c r="S15" i="17"/>
  <c r="T15" i="17"/>
  <c r="U15" i="17"/>
  <c r="V15" i="17"/>
  <c r="R16" i="17"/>
  <c r="S16" i="17"/>
  <c r="T16" i="17"/>
  <c r="U16" i="17"/>
  <c r="V16" i="17"/>
  <c r="R17" i="17"/>
  <c r="S17" i="17"/>
  <c r="T17" i="17"/>
  <c r="U17" i="17"/>
  <c r="V17" i="17"/>
  <c r="R18" i="17"/>
  <c r="S18" i="17"/>
  <c r="T18" i="17"/>
  <c r="U18" i="17"/>
  <c r="V18" i="17"/>
  <c r="R19" i="17"/>
  <c r="S19" i="17"/>
  <c r="T19" i="17"/>
  <c r="U19" i="17"/>
  <c r="V19" i="17"/>
  <c r="R20" i="17"/>
  <c r="S20" i="17"/>
  <c r="T20" i="17"/>
  <c r="U20" i="17"/>
  <c r="V20" i="17"/>
  <c r="R22" i="17"/>
  <c r="S22" i="17"/>
  <c r="T22" i="17"/>
  <c r="U22" i="17"/>
  <c r="V22" i="17"/>
  <c r="R23" i="17"/>
  <c r="S23" i="17"/>
  <c r="T23" i="17"/>
  <c r="U23" i="17"/>
  <c r="V23" i="17"/>
  <c r="R24" i="17"/>
  <c r="S24" i="17"/>
  <c r="T24" i="17"/>
  <c r="U24" i="17"/>
  <c r="V24" i="17"/>
  <c r="R25" i="17"/>
  <c r="S25" i="17"/>
  <c r="T25" i="17"/>
  <c r="U25" i="17"/>
  <c r="V25" i="17"/>
  <c r="R26" i="17"/>
  <c r="S26" i="17"/>
  <c r="T26" i="17"/>
  <c r="U26" i="17"/>
  <c r="V26" i="17"/>
  <c r="R27" i="17"/>
  <c r="S27" i="17"/>
  <c r="T27" i="17"/>
  <c r="U27" i="17"/>
  <c r="V27" i="17"/>
  <c r="R28" i="17"/>
  <c r="S28" i="17"/>
  <c r="T28" i="17"/>
  <c r="U28" i="17"/>
  <c r="V28" i="17"/>
  <c r="R29" i="17"/>
  <c r="S29" i="17"/>
  <c r="T29" i="17"/>
  <c r="U29" i="17"/>
  <c r="V29" i="17"/>
  <c r="R30" i="17"/>
  <c r="S30" i="17"/>
  <c r="T30" i="17"/>
  <c r="U30" i="17"/>
  <c r="V30" i="17"/>
  <c r="R31" i="17"/>
  <c r="S31" i="17"/>
  <c r="T31" i="17"/>
  <c r="U31" i="17"/>
  <c r="V31" i="17"/>
  <c r="R32" i="17"/>
  <c r="S32" i="17"/>
  <c r="T32" i="17"/>
  <c r="U32" i="17"/>
  <c r="V32" i="17"/>
  <c r="R33" i="17"/>
  <c r="S33" i="17"/>
  <c r="T33" i="17"/>
  <c r="U33" i="17"/>
  <c r="V33" i="17"/>
  <c r="R34" i="17"/>
  <c r="S34" i="17"/>
  <c r="T34" i="17"/>
  <c r="U34" i="17"/>
  <c r="V34" i="17"/>
  <c r="R35" i="17"/>
  <c r="S35" i="17"/>
  <c r="T35" i="17"/>
  <c r="U35" i="17"/>
  <c r="V35" i="17"/>
  <c r="R36" i="17"/>
  <c r="S36" i="17"/>
  <c r="T36" i="17"/>
  <c r="U36" i="17"/>
  <c r="V36" i="17"/>
  <c r="R37" i="17"/>
  <c r="S37" i="17"/>
  <c r="T37" i="17"/>
  <c r="U37" i="17"/>
  <c r="V37" i="17"/>
  <c r="R38" i="17"/>
  <c r="S38" i="17"/>
  <c r="T38" i="17"/>
  <c r="U38" i="17"/>
  <c r="V38" i="17"/>
  <c r="R39" i="17"/>
  <c r="S39" i="17"/>
  <c r="T39" i="17"/>
  <c r="U39" i="17"/>
  <c r="V39" i="17"/>
  <c r="R40" i="17"/>
  <c r="S40" i="17"/>
  <c r="T40" i="17"/>
  <c r="U40" i="17"/>
  <c r="V40" i="17"/>
  <c r="R41" i="17"/>
  <c r="S41" i="17"/>
  <c r="T41" i="17"/>
  <c r="U41" i="17"/>
  <c r="V41" i="17"/>
  <c r="R42" i="17"/>
  <c r="S42" i="17"/>
  <c r="T42" i="17"/>
  <c r="U42" i="17"/>
  <c r="V42" i="17"/>
  <c r="R43" i="17"/>
  <c r="S43" i="17"/>
  <c r="T43" i="17"/>
  <c r="U43" i="17"/>
  <c r="V43" i="17"/>
  <c r="R44" i="17"/>
  <c r="S44" i="17"/>
  <c r="T44" i="17"/>
  <c r="U44" i="17"/>
  <c r="V44" i="17"/>
  <c r="R45" i="17"/>
  <c r="S45" i="17"/>
  <c r="T45" i="17"/>
  <c r="U45" i="17"/>
  <c r="V45" i="17"/>
  <c r="R46" i="17"/>
  <c r="S46" i="17"/>
  <c r="T46" i="17"/>
  <c r="U46" i="17"/>
  <c r="V46" i="17"/>
  <c r="R47" i="17"/>
  <c r="S47" i="17"/>
  <c r="T47" i="17"/>
  <c r="U47" i="17"/>
  <c r="V47" i="17"/>
  <c r="V4" i="17"/>
  <c r="U4" i="17"/>
  <c r="T4" i="17"/>
  <c r="S4" i="17"/>
  <c r="R4" i="17"/>
  <c r="R5" i="11"/>
  <c r="S5" i="11"/>
  <c r="T5" i="11"/>
  <c r="U5" i="11"/>
  <c r="V5" i="11"/>
  <c r="R6" i="11"/>
  <c r="S6" i="11"/>
  <c r="T6" i="11"/>
  <c r="U6" i="11"/>
  <c r="V6" i="11"/>
  <c r="R7" i="11"/>
  <c r="S7" i="11"/>
  <c r="T7" i="11"/>
  <c r="U7" i="11"/>
  <c r="V7" i="11"/>
  <c r="R8" i="11"/>
  <c r="S8" i="11"/>
  <c r="T8" i="11"/>
  <c r="U8" i="11"/>
  <c r="V8" i="11"/>
  <c r="R9" i="11"/>
  <c r="S9" i="11"/>
  <c r="T9" i="11"/>
  <c r="U9" i="11"/>
  <c r="V9" i="11"/>
  <c r="V4" i="11"/>
  <c r="U4" i="11"/>
  <c r="T4" i="11"/>
  <c r="S4" i="11"/>
  <c r="R4" i="11"/>
  <c r="R5" i="6"/>
  <c r="S5" i="6"/>
  <c r="T5" i="6"/>
  <c r="U5" i="6"/>
  <c r="V5" i="6"/>
  <c r="R6" i="6"/>
  <c r="S6" i="6"/>
  <c r="T6" i="6"/>
  <c r="U6" i="6"/>
  <c r="V6" i="6"/>
  <c r="R7" i="6"/>
  <c r="S7" i="6"/>
  <c r="T7" i="6"/>
  <c r="U7" i="6"/>
  <c r="V7" i="6"/>
  <c r="R8" i="6"/>
  <c r="S8" i="6"/>
  <c r="T8" i="6"/>
  <c r="U8" i="6"/>
  <c r="V8" i="6"/>
  <c r="R9" i="6"/>
  <c r="S9" i="6"/>
  <c r="T9" i="6"/>
  <c r="U9" i="6"/>
  <c r="V9" i="6"/>
  <c r="R10" i="6"/>
  <c r="S10" i="6"/>
  <c r="T10" i="6"/>
  <c r="U10" i="6"/>
  <c r="V10" i="6"/>
  <c r="R11" i="6"/>
  <c r="S11" i="6"/>
  <c r="T11" i="6"/>
  <c r="U11" i="6"/>
  <c r="V11" i="6"/>
  <c r="R12" i="6"/>
  <c r="S12" i="6"/>
  <c r="T12" i="6"/>
  <c r="U12" i="6"/>
  <c r="V12" i="6"/>
  <c r="R13" i="6"/>
  <c r="S13" i="6"/>
  <c r="T13" i="6"/>
  <c r="U13" i="6"/>
  <c r="V13" i="6"/>
  <c r="R14" i="6"/>
  <c r="S14" i="6"/>
  <c r="T14" i="6"/>
  <c r="U14" i="6"/>
  <c r="V14" i="6"/>
  <c r="R15" i="6"/>
  <c r="S15" i="6"/>
  <c r="T15" i="6"/>
  <c r="U15" i="6"/>
  <c r="V15" i="6"/>
  <c r="R16" i="6"/>
  <c r="S16" i="6"/>
  <c r="T16" i="6"/>
  <c r="U16" i="6"/>
  <c r="V16" i="6"/>
  <c r="R17" i="6"/>
  <c r="S17" i="6"/>
  <c r="T17" i="6"/>
  <c r="U17" i="6"/>
  <c r="V17" i="6"/>
  <c r="R18" i="6"/>
  <c r="S18" i="6"/>
  <c r="T18" i="6"/>
  <c r="U18" i="6"/>
  <c r="V18" i="6"/>
  <c r="R19" i="6"/>
  <c r="S19" i="6"/>
  <c r="T19" i="6"/>
  <c r="U19" i="6"/>
  <c r="V19" i="6"/>
  <c r="R20" i="6"/>
  <c r="S20" i="6"/>
  <c r="T20" i="6"/>
  <c r="U20" i="6"/>
  <c r="V20" i="6"/>
  <c r="R21" i="6"/>
  <c r="S21" i="6"/>
  <c r="T21" i="6"/>
  <c r="U21" i="6"/>
  <c r="V21" i="6"/>
  <c r="V4" i="6"/>
  <c r="U4" i="6"/>
  <c r="T4" i="6"/>
  <c r="S4" i="6"/>
  <c r="R4" i="6"/>
  <c r="K5" i="21"/>
  <c r="L5" i="21"/>
  <c r="K6" i="21"/>
  <c r="L6" i="21"/>
  <c r="K7" i="21"/>
  <c r="L7" i="21"/>
  <c r="K8" i="21"/>
  <c r="L8" i="21"/>
  <c r="K9" i="21"/>
  <c r="L9" i="21"/>
  <c r="K10" i="21"/>
  <c r="L10" i="21"/>
  <c r="K11" i="21"/>
  <c r="L11" i="21"/>
  <c r="K12" i="21"/>
  <c r="L12" i="21"/>
  <c r="L4" i="21"/>
  <c r="K4" i="21"/>
  <c r="R15" i="10"/>
  <c r="S15" i="10"/>
  <c r="T15" i="10"/>
  <c r="U15" i="10"/>
  <c r="V15" i="10"/>
  <c r="R16" i="10"/>
  <c r="S16" i="10"/>
  <c r="T16" i="10"/>
  <c r="U16" i="10"/>
  <c r="V16" i="10"/>
  <c r="R25" i="16"/>
  <c r="S25" i="16"/>
  <c r="T25" i="16"/>
  <c r="U25" i="16"/>
  <c r="V25" i="16"/>
  <c r="R26" i="16"/>
  <c r="S26" i="16"/>
  <c r="T26" i="16"/>
  <c r="U26" i="16"/>
  <c r="V26" i="16"/>
  <c r="R27" i="16"/>
  <c r="S27" i="16"/>
  <c r="T27" i="16"/>
  <c r="U27" i="16"/>
  <c r="V27" i="16"/>
  <c r="R28" i="16"/>
  <c r="S28" i="16"/>
  <c r="T28" i="16"/>
  <c r="U28" i="16"/>
  <c r="V28" i="16"/>
  <c r="R29" i="16"/>
  <c r="S29" i="16"/>
  <c r="T29" i="16"/>
  <c r="U29" i="16"/>
  <c r="V29" i="16"/>
  <c r="R17" i="16"/>
  <c r="S17" i="16"/>
  <c r="T17" i="16"/>
  <c r="U17" i="16"/>
  <c r="V17" i="16"/>
  <c r="R18" i="16"/>
  <c r="S18" i="16"/>
  <c r="T18" i="16"/>
  <c r="U18" i="16"/>
  <c r="V18" i="16"/>
  <c r="R19" i="16"/>
  <c r="S19" i="16"/>
  <c r="T19" i="16"/>
  <c r="U19" i="16"/>
  <c r="V19" i="16"/>
  <c r="R20" i="16"/>
  <c r="S20" i="16"/>
  <c r="T20" i="16"/>
  <c r="U20" i="16"/>
  <c r="V20" i="16"/>
  <c r="R21" i="16"/>
  <c r="S21" i="16"/>
  <c r="T21" i="16"/>
  <c r="U21" i="16"/>
  <c r="V21" i="16"/>
  <c r="R22" i="16"/>
  <c r="S22" i="16"/>
  <c r="T22" i="16"/>
  <c r="U22" i="16"/>
  <c r="V22" i="16"/>
  <c r="R23" i="16"/>
  <c r="S23" i="16"/>
  <c r="T23" i="16"/>
  <c r="U23" i="16"/>
  <c r="V23" i="16"/>
  <c r="R24" i="16"/>
  <c r="S24" i="16"/>
  <c r="T24" i="16"/>
  <c r="U24" i="16"/>
  <c r="V24" i="16"/>
  <c r="R9" i="16"/>
  <c r="S9" i="16"/>
  <c r="T9" i="16"/>
  <c r="U9" i="16"/>
  <c r="V9" i="16"/>
  <c r="R10" i="16"/>
  <c r="S10" i="16"/>
  <c r="T10" i="16"/>
  <c r="U10" i="16"/>
  <c r="V10" i="16"/>
  <c r="R11" i="16"/>
  <c r="S11" i="16"/>
  <c r="T11" i="16"/>
  <c r="U11" i="16"/>
  <c r="V11" i="16"/>
  <c r="R12" i="16"/>
  <c r="S12" i="16"/>
  <c r="T12" i="16"/>
  <c r="U12" i="16"/>
  <c r="V12" i="16"/>
  <c r="R13" i="16"/>
  <c r="S13" i="16"/>
  <c r="T13" i="16"/>
  <c r="U13" i="16"/>
  <c r="V13" i="16"/>
  <c r="R14" i="16"/>
  <c r="S14" i="16"/>
  <c r="T14" i="16"/>
  <c r="U14" i="16"/>
  <c r="V14" i="16"/>
  <c r="R16" i="16"/>
  <c r="S16" i="16"/>
  <c r="T16" i="16"/>
  <c r="U16" i="16"/>
  <c r="V16" i="16"/>
  <c r="R12" i="9"/>
  <c r="S12" i="9"/>
  <c r="T12" i="9"/>
  <c r="U12" i="9"/>
  <c r="V12" i="9"/>
  <c r="R20" i="9"/>
  <c r="S20" i="9"/>
  <c r="T20" i="9"/>
  <c r="U20" i="9"/>
  <c r="V20" i="9"/>
  <c r="R27" i="9"/>
  <c r="S27" i="9"/>
  <c r="T27" i="9"/>
  <c r="U27" i="9"/>
  <c r="V27" i="9"/>
  <c r="R10" i="3"/>
  <c r="S10" i="3"/>
  <c r="T10" i="3"/>
  <c r="U10" i="3"/>
  <c r="V10" i="3"/>
  <c r="R11" i="3"/>
  <c r="S11" i="3"/>
  <c r="T11" i="3"/>
  <c r="U11" i="3"/>
  <c r="V11" i="3"/>
  <c r="R12" i="3"/>
  <c r="S12" i="3"/>
  <c r="T12" i="3"/>
  <c r="U12" i="3"/>
  <c r="V12" i="3"/>
  <c r="R13" i="3"/>
  <c r="S13" i="3"/>
  <c r="T13" i="3"/>
  <c r="U13" i="3"/>
  <c r="V13" i="3"/>
  <c r="R14" i="3"/>
  <c r="S14" i="3"/>
  <c r="T14" i="3"/>
  <c r="U14" i="3"/>
  <c r="V14" i="3"/>
  <c r="R16" i="3"/>
  <c r="S16" i="3"/>
  <c r="T16" i="3"/>
  <c r="U16" i="3"/>
  <c r="V16" i="3"/>
  <c r="R17" i="3"/>
  <c r="S17" i="3"/>
  <c r="T17" i="3"/>
  <c r="U17" i="3"/>
  <c r="V17" i="3"/>
  <c r="R18" i="3"/>
  <c r="S18" i="3"/>
  <c r="T18" i="3"/>
  <c r="U18" i="3"/>
  <c r="V18" i="3"/>
  <c r="R5" i="10"/>
  <c r="S5" i="10"/>
  <c r="T5" i="10"/>
  <c r="U5" i="10"/>
  <c r="V5" i="10"/>
  <c r="R6" i="10"/>
  <c r="S6" i="10"/>
  <c r="T6" i="10"/>
  <c r="U6" i="10"/>
  <c r="V6" i="10"/>
  <c r="R7" i="10"/>
  <c r="S7" i="10"/>
  <c r="T7" i="10"/>
  <c r="U7" i="10"/>
  <c r="V7" i="10"/>
  <c r="R8" i="10"/>
  <c r="S8" i="10"/>
  <c r="T8" i="10"/>
  <c r="U8" i="10"/>
  <c r="V8" i="10"/>
  <c r="R9" i="10"/>
  <c r="S9" i="10"/>
  <c r="T9" i="10"/>
  <c r="U9" i="10"/>
  <c r="V9" i="10"/>
  <c r="R10" i="10"/>
  <c r="S10" i="10"/>
  <c r="T10" i="10"/>
  <c r="U10" i="10"/>
  <c r="V10" i="10"/>
  <c r="R11" i="10"/>
  <c r="S11" i="10"/>
  <c r="T11" i="10"/>
  <c r="U11" i="10"/>
  <c r="V11" i="10"/>
  <c r="R12" i="10"/>
  <c r="S12" i="10"/>
  <c r="T12" i="10"/>
  <c r="U12" i="10"/>
  <c r="V12" i="10"/>
  <c r="R13" i="10"/>
  <c r="S13" i="10"/>
  <c r="T13" i="10"/>
  <c r="U13" i="10"/>
  <c r="V13" i="10"/>
  <c r="R14" i="10"/>
  <c r="S14" i="10"/>
  <c r="T14" i="10"/>
  <c r="U14" i="10"/>
  <c r="V14" i="10"/>
  <c r="R17" i="10"/>
  <c r="S17" i="10"/>
  <c r="T17" i="10"/>
  <c r="U17" i="10"/>
  <c r="V17" i="10"/>
  <c r="R18" i="10"/>
  <c r="S18" i="10"/>
  <c r="T18" i="10"/>
  <c r="U18" i="10"/>
  <c r="V18" i="10"/>
  <c r="R19" i="10"/>
  <c r="S19" i="10"/>
  <c r="T19" i="10"/>
  <c r="U19" i="10"/>
  <c r="V19" i="10"/>
  <c r="R20" i="10"/>
  <c r="S20" i="10"/>
  <c r="T20" i="10"/>
  <c r="U20" i="10"/>
  <c r="V20" i="10"/>
  <c r="R21" i="10"/>
  <c r="S21" i="10"/>
  <c r="T21" i="10"/>
  <c r="U21" i="10"/>
  <c r="V21" i="10"/>
  <c r="R22" i="10"/>
  <c r="S22" i="10"/>
  <c r="T22" i="10"/>
  <c r="U22" i="10"/>
  <c r="V22" i="10"/>
  <c r="R23" i="10"/>
  <c r="S23" i="10"/>
  <c r="T23" i="10"/>
  <c r="U23" i="10"/>
  <c r="V23" i="10"/>
  <c r="R24" i="10"/>
  <c r="S24" i="10"/>
  <c r="T24" i="10"/>
  <c r="U24" i="10"/>
  <c r="V24" i="10"/>
  <c r="R25" i="10"/>
  <c r="S25" i="10"/>
  <c r="T25" i="10"/>
  <c r="U25" i="10"/>
  <c r="V25" i="10"/>
  <c r="R26" i="10"/>
  <c r="S26" i="10"/>
  <c r="T26" i="10"/>
  <c r="U26" i="10"/>
  <c r="V26" i="10"/>
  <c r="R27" i="10"/>
  <c r="S27" i="10"/>
  <c r="T27" i="10"/>
  <c r="U27" i="10"/>
  <c r="V27" i="10"/>
  <c r="R28" i="10"/>
  <c r="S28" i="10"/>
  <c r="T28" i="10"/>
  <c r="U28" i="10"/>
  <c r="V28" i="10"/>
  <c r="V4" i="10"/>
  <c r="U4" i="10"/>
  <c r="T4" i="10"/>
  <c r="S4" i="10"/>
  <c r="R4" i="10"/>
  <c r="R5" i="3"/>
  <c r="S5" i="3"/>
  <c r="T5" i="3"/>
  <c r="U5" i="3"/>
  <c r="V5" i="3"/>
  <c r="R6" i="3"/>
  <c r="S6" i="3"/>
  <c r="T6" i="3"/>
  <c r="U6" i="3"/>
  <c r="V6" i="3"/>
  <c r="R7" i="3"/>
  <c r="S7" i="3"/>
  <c r="T7" i="3"/>
  <c r="U7" i="3"/>
  <c r="V7" i="3"/>
  <c r="R8" i="3"/>
  <c r="S8" i="3"/>
  <c r="T8" i="3"/>
  <c r="U8" i="3"/>
  <c r="V8" i="3"/>
  <c r="R9" i="3"/>
  <c r="S9" i="3"/>
  <c r="T9" i="3"/>
  <c r="U9" i="3"/>
  <c r="V9" i="3"/>
  <c r="R19" i="3"/>
  <c r="S19" i="3"/>
  <c r="T19" i="3"/>
  <c r="U19" i="3"/>
  <c r="V19" i="3"/>
  <c r="R20" i="3"/>
  <c r="S20" i="3"/>
  <c r="T20" i="3"/>
  <c r="U20" i="3"/>
  <c r="V20" i="3"/>
  <c r="R21" i="3"/>
  <c r="S21" i="3"/>
  <c r="T21" i="3"/>
  <c r="U21" i="3"/>
  <c r="V21" i="3"/>
  <c r="R22" i="3"/>
  <c r="S22" i="3"/>
  <c r="T22" i="3"/>
  <c r="U22" i="3"/>
  <c r="V22" i="3"/>
  <c r="R23" i="3"/>
  <c r="S23" i="3"/>
  <c r="T23" i="3"/>
  <c r="U23" i="3"/>
  <c r="V23" i="3"/>
  <c r="R24" i="3"/>
  <c r="S24" i="3"/>
  <c r="T24" i="3"/>
  <c r="U24" i="3"/>
  <c r="V24" i="3"/>
  <c r="R25" i="3"/>
  <c r="S25" i="3"/>
  <c r="T25" i="3"/>
  <c r="U25" i="3"/>
  <c r="V25" i="3"/>
  <c r="R26" i="3"/>
  <c r="S26" i="3"/>
  <c r="T26" i="3"/>
  <c r="U26" i="3"/>
  <c r="V26" i="3"/>
  <c r="R27" i="3"/>
  <c r="S27" i="3"/>
  <c r="T27" i="3"/>
  <c r="U27" i="3"/>
  <c r="V27" i="3"/>
  <c r="R29" i="3"/>
  <c r="S29" i="3"/>
  <c r="T29" i="3"/>
  <c r="U29" i="3"/>
  <c r="V29" i="3"/>
  <c r="R30" i="3"/>
  <c r="S30" i="3"/>
  <c r="T30" i="3"/>
  <c r="U30" i="3"/>
  <c r="V30" i="3"/>
  <c r="R31" i="3"/>
  <c r="S31" i="3"/>
  <c r="T31" i="3"/>
  <c r="U31" i="3"/>
  <c r="V31" i="3"/>
  <c r="R32" i="3"/>
  <c r="S32" i="3"/>
  <c r="T32" i="3"/>
  <c r="U32" i="3"/>
  <c r="V32" i="3"/>
  <c r="R33" i="3"/>
  <c r="S33" i="3"/>
  <c r="T33" i="3"/>
  <c r="U33" i="3"/>
  <c r="V33" i="3"/>
  <c r="V4" i="3"/>
  <c r="U4" i="3"/>
  <c r="T4" i="3"/>
  <c r="S4" i="3"/>
  <c r="R4" i="3"/>
  <c r="R5" i="9" l="1"/>
  <c r="S5" i="9"/>
  <c r="T5" i="9"/>
  <c r="U5" i="9"/>
  <c r="V5" i="9"/>
  <c r="R6" i="9"/>
  <c r="S6" i="9"/>
  <c r="T6" i="9"/>
  <c r="U6" i="9"/>
  <c r="V6" i="9"/>
  <c r="R7" i="9"/>
  <c r="S7" i="9"/>
  <c r="T7" i="9"/>
  <c r="U7" i="9"/>
  <c r="V7" i="9"/>
  <c r="R8" i="9"/>
  <c r="S8" i="9"/>
  <c r="T8" i="9"/>
  <c r="U8" i="9"/>
  <c r="V8" i="9"/>
  <c r="R9" i="9"/>
  <c r="S9" i="9"/>
  <c r="T9" i="9"/>
  <c r="U9" i="9"/>
  <c r="V9" i="9"/>
  <c r="R10" i="9"/>
  <c r="S10" i="9"/>
  <c r="T10" i="9"/>
  <c r="U10" i="9"/>
  <c r="V10" i="9"/>
  <c r="R11" i="9"/>
  <c r="S11" i="9"/>
  <c r="T11" i="9"/>
  <c r="U11" i="9"/>
  <c r="V11" i="9"/>
  <c r="R13" i="9"/>
  <c r="S13" i="9"/>
  <c r="T13" i="9"/>
  <c r="U13" i="9"/>
  <c r="V13" i="9"/>
  <c r="R14" i="9"/>
  <c r="S14" i="9"/>
  <c r="T14" i="9"/>
  <c r="U14" i="9"/>
  <c r="V14" i="9"/>
  <c r="R15" i="9"/>
  <c r="S15" i="9"/>
  <c r="T15" i="9"/>
  <c r="U15" i="9"/>
  <c r="V15" i="9"/>
  <c r="R16" i="9"/>
  <c r="S16" i="9"/>
  <c r="T16" i="9"/>
  <c r="U16" i="9"/>
  <c r="V16" i="9"/>
  <c r="R17" i="9"/>
  <c r="S17" i="9"/>
  <c r="T17" i="9"/>
  <c r="U17" i="9"/>
  <c r="V17" i="9"/>
  <c r="R18" i="9"/>
  <c r="S18" i="9"/>
  <c r="T18" i="9"/>
  <c r="U18" i="9"/>
  <c r="V18" i="9"/>
  <c r="R19" i="9"/>
  <c r="S19" i="9"/>
  <c r="T19" i="9"/>
  <c r="U19" i="9"/>
  <c r="V19" i="9"/>
  <c r="R21" i="9"/>
  <c r="S21" i="9"/>
  <c r="T21" i="9"/>
  <c r="U21" i="9"/>
  <c r="V21" i="9"/>
  <c r="R22" i="9"/>
  <c r="S22" i="9"/>
  <c r="T22" i="9"/>
  <c r="U22" i="9"/>
  <c r="V22" i="9"/>
  <c r="R23" i="9"/>
  <c r="S23" i="9"/>
  <c r="T23" i="9"/>
  <c r="U23" i="9"/>
  <c r="V23" i="9"/>
  <c r="R24" i="9"/>
  <c r="S24" i="9"/>
  <c r="T24" i="9"/>
  <c r="U24" i="9"/>
  <c r="V24" i="9"/>
  <c r="R25" i="9"/>
  <c r="S25" i="9"/>
  <c r="T25" i="9"/>
  <c r="U25" i="9"/>
  <c r="V25" i="9"/>
  <c r="R26" i="9"/>
  <c r="S26" i="9"/>
  <c r="T26" i="9"/>
  <c r="U26" i="9"/>
  <c r="V26" i="9"/>
  <c r="S4" i="9"/>
  <c r="T4" i="9"/>
  <c r="U4" i="9"/>
  <c r="V4" i="9"/>
  <c r="R4" i="9"/>
  <c r="R6" i="16"/>
  <c r="S6" i="16"/>
  <c r="T6" i="16"/>
  <c r="U6" i="16"/>
  <c r="V6" i="16"/>
  <c r="R7" i="16"/>
  <c r="S7" i="16"/>
  <c r="T7" i="16"/>
  <c r="U7" i="16"/>
  <c r="V7" i="16"/>
  <c r="R8" i="16"/>
  <c r="S8" i="16"/>
  <c r="T8" i="16"/>
  <c r="U8" i="16"/>
  <c r="V8" i="16"/>
  <c r="R30" i="16"/>
  <c r="S30" i="16"/>
  <c r="T30" i="16"/>
  <c r="U30" i="16"/>
  <c r="V30" i="16"/>
  <c r="S5" i="16"/>
  <c r="T5" i="16"/>
  <c r="U5" i="16"/>
  <c r="V5" i="16"/>
  <c r="R5" i="16"/>
  <c r="G10" i="17" l="1"/>
  <c r="F25" i="17" l="1"/>
  <c r="D12" i="21" l="1"/>
  <c r="E12" i="21" s="1"/>
  <c r="F12" i="21" s="1"/>
  <c r="C11" i="21" l="1"/>
  <c r="D11" i="21" l="1"/>
  <c r="E11" i="21" s="1"/>
  <c r="F11" i="21" s="1"/>
</calcChain>
</file>

<file path=xl/sharedStrings.xml><?xml version="1.0" encoding="utf-8"?>
<sst xmlns="http://schemas.openxmlformats.org/spreadsheetml/2006/main" count="377" uniqueCount="107">
  <si>
    <t>Current catches</t>
  </si>
  <si>
    <t>BRAZIL</t>
  </si>
  <si>
    <t>BARBADOS</t>
  </si>
  <si>
    <t>CANADA</t>
  </si>
  <si>
    <t>CHINA</t>
  </si>
  <si>
    <t>USA</t>
  </si>
  <si>
    <t>MAROC</t>
  </si>
  <si>
    <t>VENEZUELA</t>
  </si>
  <si>
    <t>PANAMA</t>
  </si>
  <si>
    <t>URUGUAY</t>
  </si>
  <si>
    <t>MEXICO</t>
  </si>
  <si>
    <t>ALGERIE</t>
  </si>
  <si>
    <t>TUNISIE</t>
  </si>
  <si>
    <t>SENEGAL</t>
  </si>
  <si>
    <t>GUATEMALA</t>
  </si>
  <si>
    <t>FRANCE (St. P &amp; M)</t>
  </si>
  <si>
    <t>CHINESE TAIPEI</t>
  </si>
  <si>
    <t>GHANA</t>
  </si>
  <si>
    <t>ICELAND</t>
  </si>
  <si>
    <t>JAPAN</t>
  </si>
  <si>
    <t>KOREA</t>
  </si>
  <si>
    <t>LIBYA</t>
  </si>
  <si>
    <t>NAMIBIA</t>
  </si>
  <si>
    <t>PHILIPPINES</t>
  </si>
  <si>
    <t>SOUTH AFRICA</t>
  </si>
  <si>
    <t>TURKEY</t>
  </si>
  <si>
    <t>ANGOLA</t>
  </si>
  <si>
    <t>VANUATU</t>
  </si>
  <si>
    <t>BELIZE</t>
  </si>
  <si>
    <t>YEAR</t>
  </si>
  <si>
    <t>Current catch</t>
  </si>
  <si>
    <t>Current landings</t>
  </si>
  <si>
    <t>Initial catch limits</t>
  </si>
  <si>
    <t>NORWAY</t>
  </si>
  <si>
    <t>SYRIA</t>
  </si>
  <si>
    <t>Currrent catches</t>
  </si>
  <si>
    <t>Initial quota</t>
  </si>
  <si>
    <t>UK-OT</t>
  </si>
  <si>
    <t>ALBANIA</t>
  </si>
  <si>
    <t>EGYPT</t>
  </si>
  <si>
    <t>EU</t>
  </si>
  <si>
    <t>WEST BLUEFIN/THON ROUGE DE L'OUEST/ATUN ROJO DEL OESTE</t>
  </si>
  <si>
    <t>CÔTE D'IVOIRE</t>
  </si>
  <si>
    <t>TR. &amp; TOBAGO</t>
  </si>
  <si>
    <t>S.T. &amp; PRINCIPE</t>
  </si>
  <si>
    <t>FRANCE (St. P&amp;M)</t>
  </si>
  <si>
    <t>CURACAO</t>
  </si>
  <si>
    <t>GUYANA</t>
  </si>
  <si>
    <t>SOUTH SWORDFISH/ESPADON DU SUD/PEZ ESPADA DEL SUR</t>
  </si>
  <si>
    <t xml:space="preserve">WHITE MARLIN/MAKAIRE BLANC/AGUJA BLANCA                                                     </t>
  </si>
  <si>
    <t>Landings limit</t>
  </si>
  <si>
    <t>S. TOME &amp; PRINCIPE</t>
  </si>
  <si>
    <t>S. TOME &amp;  PRINCIPE</t>
  </si>
  <si>
    <t>CURAÇAO</t>
  </si>
  <si>
    <t>MAURITANIA</t>
  </si>
  <si>
    <t>SOUTH ALBACORE/GERMON DU SUD/ATUN BLANCO DEL SUR</t>
  </si>
  <si>
    <t>USA(# of bum+whm)</t>
  </si>
  <si>
    <t>USA (# of bum+whm)</t>
  </si>
  <si>
    <t>EAST BLUEFIN/THON ROUGE DE L'EST/ATÚN ROJO DEL ESTE</t>
  </si>
  <si>
    <t>NORTH SWORDFISH/ESPADON DU NORD/ PEZ ESPADA DEL NORTE</t>
  </si>
  <si>
    <t xml:space="preserve">Initial quota </t>
  </si>
  <si>
    <t>COSTA RICA</t>
  </si>
  <si>
    <t>MEDITERRANEAN SWORDFISH/ESPADON DE LA MEDITERRANÉE/PEZ ESPADA DEL MEDITERRÁNEO</t>
  </si>
  <si>
    <t>ST.VINCENT &amp; GRENADINES</t>
  </si>
  <si>
    <t>LIBERIA</t>
  </si>
  <si>
    <t>BIGEYE/THON OBESE/PATUDO</t>
  </si>
  <si>
    <t>Initial catch limit</t>
  </si>
  <si>
    <t>CABO VERDE</t>
  </si>
  <si>
    <t>EL SALVADOR</t>
  </si>
  <si>
    <t>FRANCE (SP&amp;M)</t>
  </si>
  <si>
    <t>GABON</t>
  </si>
  <si>
    <t>MAURITANIE</t>
  </si>
  <si>
    <t>RUSSIA</t>
  </si>
  <si>
    <t>S. TOME &amp; PRIN</t>
  </si>
  <si>
    <t>PANAMÁ</t>
  </si>
  <si>
    <t>GUINEA  EQ.</t>
  </si>
  <si>
    <t>GUINEA EQ.</t>
  </si>
  <si>
    <r>
      <t>BLUE MARLIN/MAKAIRE BLEU/AGUJA AZUL</t>
    </r>
    <r>
      <rPr>
        <b/>
        <i/>
        <sz val="8"/>
        <rFont val="Cambria"/>
        <family val="1"/>
        <scheme val="major"/>
      </rPr>
      <t xml:space="preserve">   </t>
    </r>
  </si>
  <si>
    <t xml:space="preserve">NORTH ALBACORE/GERMON DU NORD/ ATUN BLANCO DEL NORTE </t>
  </si>
  <si>
    <t>GUINÉE REP.</t>
  </si>
  <si>
    <t>NICARAGUA</t>
  </si>
  <si>
    <t>NIGERIA</t>
  </si>
  <si>
    <t>COLOMBIA</t>
  </si>
  <si>
    <r>
      <t xml:space="preserve">2020 </t>
    </r>
    <r>
      <rPr>
        <i/>
        <vertAlign val="superscript"/>
        <sz val="8"/>
        <color theme="1"/>
        <rFont val="Cambria"/>
        <family val="1"/>
        <scheme val="major"/>
      </rPr>
      <t>(1)</t>
    </r>
  </si>
  <si>
    <t>CAP-VERT</t>
  </si>
  <si>
    <t>Current catches (CP13)</t>
  </si>
  <si>
    <t>Current catches (T1)</t>
  </si>
  <si>
    <t>Diff &gt;1</t>
  </si>
  <si>
    <t>No CP13</t>
  </si>
  <si>
    <t>No CP13 2020</t>
  </si>
  <si>
    <t>Notes</t>
  </si>
  <si>
    <t>No CPC13 2020</t>
  </si>
  <si>
    <t>NO CP13</t>
  </si>
  <si>
    <t>NO T1/No CP13 2020</t>
  </si>
  <si>
    <t>NO T1</t>
  </si>
  <si>
    <t>NO CP13 2020</t>
  </si>
  <si>
    <t>No CP13 2019, 2020</t>
  </si>
  <si>
    <t>NO T1/No CP13 2019, 2020</t>
  </si>
  <si>
    <t>No CPC13 2019, 2020</t>
  </si>
  <si>
    <t>NO info in CP13</t>
  </si>
  <si>
    <r>
      <t xml:space="preserve">Number vs.Weight </t>
    </r>
    <r>
      <rPr>
        <vertAlign val="superscript"/>
        <sz val="8"/>
        <rFont val="Cambria"/>
        <family val="1"/>
        <scheme val="major"/>
      </rPr>
      <t>(1)</t>
    </r>
  </si>
  <si>
    <r>
      <rPr>
        <vertAlign val="superscript"/>
        <sz val="8"/>
        <rFont val="Cambria"/>
        <family val="1"/>
        <scheme val="major"/>
      </rPr>
      <t>(1)</t>
    </r>
    <r>
      <rPr>
        <sz val="8"/>
        <rFont val="Cambria"/>
        <family val="1"/>
        <scheme val="major"/>
      </rPr>
      <t xml:space="preserve"> The United States Compliance tables report the number of marlin/spearfish landed annually, in accordance with the recommendation, not the weight. Its Task I data submission appropriately reports landings and discards in weight. As data and calculations provided in COC-308 Annex 1 for The United States compare numbers of fish against tonnage, any apparent discrepancy in these data should be disregarded</t>
    </r>
  </si>
  <si>
    <t>No Data reported in CP13</t>
  </si>
  <si>
    <r>
      <t>NO T1/</t>
    </r>
    <r>
      <rPr>
        <strike/>
        <sz val="8"/>
        <color rgb="FFFF0000"/>
        <rFont val="Cambria"/>
        <family val="1"/>
        <scheme val="major"/>
      </rPr>
      <t>No CPC13 2020</t>
    </r>
  </si>
  <si>
    <t>COC-308/20-ANNEX 1-D</t>
  </si>
  <si>
    <t>NO T1 2020/No CPC13 2020</t>
  </si>
  <si>
    <t>GRENADA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</si>
</sst>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0.0"/>
    <numFmt numFmtId="166" formatCode="0.00;[Red]0.00"/>
  </numFmts>
  <fonts count="2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mbria"/>
      <family val="1"/>
      <scheme val="major"/>
    </font>
    <font>
      <sz val="10"/>
      <name val="Cambria"/>
      <family val="1"/>
      <scheme val="major"/>
    </font>
    <font>
      <i/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8"/>
      <name val="Times New Roman"/>
      <family val="1"/>
    </font>
    <font>
      <b/>
      <sz val="8"/>
      <color rgb="FFFF0000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8"/>
      <color rgb="FFFF0000"/>
      <name val="Cambria"/>
      <family val="1"/>
      <scheme val="major"/>
    </font>
    <font>
      <i/>
      <sz val="8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strike/>
      <sz val="8"/>
      <name val="Cambria"/>
      <family val="1"/>
      <scheme val="major"/>
    </font>
    <font>
      <sz val="8"/>
      <color theme="1"/>
      <name val="Times New Roman"/>
      <family val="1"/>
    </font>
    <font>
      <strike/>
      <sz val="8"/>
      <color theme="1"/>
      <name val="Cambria"/>
      <family val="1"/>
      <scheme val="major"/>
    </font>
    <font>
      <sz val="8"/>
      <name val="Times New Roman"/>
      <family val="1"/>
    </font>
    <font>
      <i/>
      <vertAlign val="superscript"/>
      <sz val="8"/>
      <color theme="1"/>
      <name val="Cambria"/>
      <family val="1"/>
      <scheme val="major"/>
    </font>
    <font>
      <sz val="10"/>
      <color rgb="FFFF0000"/>
      <name val="Arial"/>
      <family val="2"/>
    </font>
    <font>
      <b/>
      <sz val="10"/>
      <name val="Cambria"/>
      <family val="1"/>
      <scheme val="major"/>
    </font>
    <font>
      <sz val="8"/>
      <color rgb="FFFF0000"/>
      <name val="Times New Roman"/>
      <family val="1"/>
    </font>
    <font>
      <vertAlign val="superscript"/>
      <sz val="8"/>
      <name val="Cambria"/>
      <family val="1"/>
      <scheme val="major"/>
    </font>
    <font>
      <strike/>
      <sz val="8"/>
      <color rgb="FFFF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478"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165" fontId="4" fillId="0" borderId="0" xfId="0" applyNumberFormat="1" applyFont="1" applyFill="1"/>
    <xf numFmtId="0" fontId="4" fillId="0" borderId="0" xfId="0" applyFont="1" applyFill="1" applyAlignment="1">
      <alignment vertical="top"/>
    </xf>
    <xf numFmtId="2" fontId="4" fillId="0" borderId="0" xfId="0" applyNumberFormat="1" applyFont="1" applyFill="1" applyBorder="1"/>
    <xf numFmtId="0" fontId="7" fillId="0" borderId="0" xfId="0" applyFont="1" applyFill="1"/>
    <xf numFmtId="2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 applyAlignment="1">
      <alignment horizontal="left"/>
    </xf>
    <xf numFmtId="2" fontId="4" fillId="0" borderId="14" xfId="0" applyNumberFormat="1" applyFont="1" applyFill="1" applyBorder="1"/>
    <xf numFmtId="2" fontId="4" fillId="0" borderId="16" xfId="0" applyNumberFormat="1" applyFont="1" applyFill="1" applyBorder="1"/>
    <xf numFmtId="0" fontId="7" fillId="0" borderId="23" xfId="0" applyFont="1" applyFill="1" applyBorder="1" applyAlignment="1">
      <alignment vertical="top"/>
    </xf>
    <xf numFmtId="165" fontId="4" fillId="0" borderId="0" xfId="0" applyNumberFormat="1" applyFont="1" applyFill="1" applyBorder="1"/>
    <xf numFmtId="1" fontId="7" fillId="0" borderId="23" xfId="0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/>
    <xf numFmtId="1" fontId="6" fillId="0" borderId="24" xfId="0" applyNumberFormat="1" applyFont="1" applyFill="1" applyBorder="1" applyAlignment="1">
      <alignment vertical="top" wrapText="1"/>
    </xf>
    <xf numFmtId="0" fontId="11" fillId="0" borderId="0" xfId="0" applyFont="1" applyFill="1"/>
    <xf numFmtId="0" fontId="7" fillId="0" borderId="0" xfId="0" applyFont="1" applyFill="1" applyAlignment="1">
      <alignment shrinkToFit="1"/>
    </xf>
    <xf numFmtId="0" fontId="12" fillId="0" borderId="0" xfId="0" applyFont="1" applyFill="1"/>
    <xf numFmtId="0" fontId="7" fillId="0" borderId="23" xfId="0" applyFont="1" applyFill="1" applyBorder="1" applyAlignment="1">
      <alignment horizontal="left" vertical="top"/>
    </xf>
    <xf numFmtId="2" fontId="4" fillId="0" borderId="11" xfId="0" applyNumberFormat="1" applyFont="1" applyFill="1" applyBorder="1"/>
    <xf numFmtId="2" fontId="4" fillId="0" borderId="27" xfId="0" applyNumberFormat="1" applyFont="1" applyFill="1" applyBorder="1"/>
    <xf numFmtId="2" fontId="4" fillId="0" borderId="28" xfId="0" applyNumberFormat="1" applyFont="1" applyFill="1" applyBorder="1" applyAlignment="1">
      <alignment horizontal="right"/>
    </xf>
    <xf numFmtId="2" fontId="4" fillId="0" borderId="31" xfId="0" applyNumberFormat="1" applyFont="1" applyFill="1" applyBorder="1" applyAlignment="1">
      <alignment horizontal="right"/>
    </xf>
    <xf numFmtId="0" fontId="6" fillId="0" borderId="29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2" fontId="4" fillId="0" borderId="1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9" xfId="0" applyFont="1" applyFill="1" applyBorder="1" applyAlignment="1">
      <alignment vertical="top"/>
    </xf>
    <xf numFmtId="0" fontId="7" fillId="0" borderId="29" xfId="0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top" wrapText="1"/>
    </xf>
    <xf numFmtId="165" fontId="11" fillId="0" borderId="0" xfId="0" applyNumberFormat="1" applyFont="1" applyFill="1" applyBorder="1"/>
    <xf numFmtId="2" fontId="6" fillId="0" borderId="38" xfId="0" applyNumberFormat="1" applyFont="1" applyFill="1" applyBorder="1" applyAlignment="1">
      <alignment horizontal="center" vertical="top" wrapText="1"/>
    </xf>
    <xf numFmtId="2" fontId="6" fillId="0" borderId="39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/>
    <xf numFmtId="2" fontId="11" fillId="0" borderId="43" xfId="0" applyNumberFormat="1" applyFont="1" applyFill="1" applyBorder="1" applyAlignment="1"/>
    <xf numFmtId="2" fontId="12" fillId="0" borderId="43" xfId="0" applyNumberFormat="1" applyFont="1" applyFill="1" applyBorder="1" applyAlignment="1"/>
    <xf numFmtId="2" fontId="11" fillId="0" borderId="43" xfId="0" applyNumberFormat="1" applyFont="1" applyFill="1" applyBorder="1" applyAlignment="1">
      <alignment horizontal="right"/>
    </xf>
    <xf numFmtId="0" fontId="6" fillId="0" borderId="0" xfId="0" applyFont="1" applyFill="1"/>
    <xf numFmtId="2" fontId="4" fillId="0" borderId="44" xfId="0" applyNumberFormat="1" applyFont="1" applyFill="1" applyBorder="1"/>
    <xf numFmtId="2" fontId="4" fillId="0" borderId="45" xfId="0" applyNumberFormat="1" applyFont="1" applyFill="1" applyBorder="1" applyAlignment="1">
      <alignment horizontal="right"/>
    </xf>
    <xf numFmtId="2" fontId="12" fillId="0" borderId="43" xfId="0" applyNumberFormat="1" applyFont="1" applyFill="1" applyBorder="1"/>
    <xf numFmtId="2" fontId="4" fillId="0" borderId="43" xfId="0" applyNumberFormat="1" applyFont="1" applyFill="1" applyBorder="1"/>
    <xf numFmtId="2" fontId="4" fillId="0" borderId="42" xfId="0" applyNumberFormat="1" applyFont="1" applyFill="1" applyBorder="1"/>
    <xf numFmtId="0" fontId="6" fillId="0" borderId="0" xfId="0" applyFont="1" applyFill="1" applyAlignment="1">
      <alignment vertical="top"/>
    </xf>
    <xf numFmtId="2" fontId="4" fillId="0" borderId="44" xfId="0" applyNumberFormat="1" applyFont="1" applyFill="1" applyBorder="1" applyAlignment="1">
      <alignment horizontal="right"/>
    </xf>
    <xf numFmtId="166" fontId="11" fillId="0" borderId="49" xfId="0" applyNumberFormat="1" applyFont="1" applyFill="1" applyBorder="1" applyAlignment="1">
      <alignment horizontal="right"/>
    </xf>
    <xf numFmtId="166" fontId="11" fillId="0" borderId="43" xfId="0" applyNumberFormat="1" applyFont="1" applyFill="1" applyBorder="1" applyAlignment="1">
      <alignment horizontal="right"/>
    </xf>
    <xf numFmtId="166" fontId="11" fillId="0" borderId="48" xfId="0" applyNumberFormat="1" applyFont="1" applyFill="1" applyBorder="1" applyAlignment="1">
      <alignment horizontal="right"/>
    </xf>
    <xf numFmtId="2" fontId="4" fillId="0" borderId="47" xfId="0" applyNumberFormat="1" applyFont="1" applyFill="1" applyBorder="1"/>
    <xf numFmtId="2" fontId="12" fillId="0" borderId="43" xfId="0" applyNumberFormat="1" applyFont="1" applyFill="1" applyBorder="1" applyAlignment="1">
      <alignment horizontal="right" vertical="top" wrapText="1"/>
    </xf>
    <xf numFmtId="2" fontId="12" fillId="0" borderId="43" xfId="0" applyNumberFormat="1" applyFont="1" applyFill="1" applyBorder="1" applyAlignment="1">
      <alignment horizontal="right"/>
    </xf>
    <xf numFmtId="0" fontId="20" fillId="0" borderId="0" xfId="6" applyFont="1" applyFill="1"/>
    <xf numFmtId="0" fontId="20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/>
    <xf numFmtId="0" fontId="6" fillId="0" borderId="8" xfId="0" applyNumberFormat="1" applyFont="1" applyFill="1" applyBorder="1" applyAlignment="1">
      <alignment horizontal="center" vertical="top" wrapText="1"/>
    </xf>
    <xf numFmtId="2" fontId="4" fillId="0" borderId="32" xfId="0" applyNumberFormat="1" applyFont="1" applyFill="1" applyBorder="1"/>
    <xf numFmtId="2" fontId="4" fillId="0" borderId="34" xfId="0" applyNumberFormat="1" applyFont="1" applyFill="1" applyBorder="1" applyAlignment="1">
      <alignment horizontal="right"/>
    </xf>
    <xf numFmtId="2" fontId="6" fillId="0" borderId="37" xfId="0" applyNumberFormat="1" applyFont="1" applyFill="1" applyBorder="1" applyAlignment="1">
      <alignment horizontal="center" vertical="top" wrapText="1"/>
    </xf>
    <xf numFmtId="2" fontId="13" fillId="0" borderId="40" xfId="0" applyNumberFormat="1" applyFont="1" applyFill="1" applyBorder="1" applyAlignment="1">
      <alignment horizontal="right" vertical="center" wrapText="1"/>
    </xf>
    <xf numFmtId="2" fontId="4" fillId="0" borderId="36" xfId="0" applyNumberFormat="1" applyFont="1" applyFill="1" applyBorder="1"/>
    <xf numFmtId="0" fontId="11" fillId="0" borderId="15" xfId="0" applyFont="1" applyFill="1" applyBorder="1" applyAlignment="1">
      <alignment horizontal="right" vertical="center"/>
    </xf>
    <xf numFmtId="2" fontId="4" fillId="0" borderId="33" xfId="0" applyNumberFormat="1" applyFont="1" applyFill="1" applyBorder="1"/>
    <xf numFmtId="2" fontId="4" fillId="0" borderId="35" xfId="0" applyNumberFormat="1" applyFont="1" applyFill="1" applyBorder="1"/>
    <xf numFmtId="2" fontId="4" fillId="0" borderId="36" xfId="0" applyNumberFormat="1" applyFont="1" applyFill="1" applyBorder="1" applyAlignment="1">
      <alignment horizontal="right"/>
    </xf>
    <xf numFmtId="2" fontId="4" fillId="0" borderId="36" xfId="0" applyNumberFormat="1" applyFont="1" applyFill="1" applyBorder="1" applyAlignment="1">
      <alignment horizontal="right" vertical="top" wrapText="1"/>
    </xf>
    <xf numFmtId="2" fontId="4" fillId="0" borderId="47" xfId="0" applyNumberFormat="1" applyFont="1" applyFill="1" applyBorder="1" applyAlignment="1">
      <alignment horizontal="right"/>
    </xf>
    <xf numFmtId="0" fontId="9" fillId="0" borderId="0" xfId="0" applyFont="1" applyFill="1"/>
    <xf numFmtId="2" fontId="5" fillId="0" borderId="0" xfId="0" applyNumberFormat="1" applyFont="1" applyFill="1"/>
    <xf numFmtId="0" fontId="7" fillId="0" borderId="24" xfId="0" applyFont="1" applyFill="1" applyBorder="1" applyAlignment="1">
      <alignment horizontal="left"/>
    </xf>
    <xf numFmtId="2" fontId="4" fillId="0" borderId="49" xfId="0" applyNumberFormat="1" applyFont="1" applyFill="1" applyBorder="1" applyAlignment="1">
      <alignment horizontal="right"/>
    </xf>
    <xf numFmtId="2" fontId="4" fillId="0" borderId="43" xfId="0" applyNumberFormat="1" applyFont="1" applyFill="1" applyBorder="1" applyAlignment="1">
      <alignment horizontal="right"/>
    </xf>
    <xf numFmtId="2" fontId="4" fillId="0" borderId="49" xfId="0" applyNumberFormat="1" applyFont="1" applyFill="1" applyBorder="1"/>
    <xf numFmtId="2" fontId="11" fillId="0" borderId="52" xfId="0" applyNumberFormat="1" applyFont="1" applyFill="1" applyBorder="1"/>
    <xf numFmtId="2" fontId="4" fillId="0" borderId="53" xfId="0" applyNumberFormat="1" applyFont="1" applyFill="1" applyBorder="1"/>
    <xf numFmtId="2" fontId="4" fillId="0" borderId="52" xfId="0" applyNumberFormat="1" applyFont="1" applyFill="1" applyBorder="1"/>
    <xf numFmtId="2" fontId="11" fillId="0" borderId="52" xfId="2" applyNumberFormat="1" applyFont="1" applyFill="1" applyBorder="1" applyAlignment="1">
      <alignment horizontal="right"/>
    </xf>
    <xf numFmtId="2" fontId="11" fillId="0" borderId="52" xfId="0" applyNumberFormat="1" applyFont="1" applyFill="1" applyBorder="1" applyAlignment="1">
      <alignment horizontal="right"/>
    </xf>
    <xf numFmtId="2" fontId="4" fillId="0" borderId="52" xfId="0" applyNumberFormat="1" applyFont="1" applyFill="1" applyBorder="1" applyAlignment="1">
      <alignment horizontal="right"/>
    </xf>
    <xf numFmtId="2" fontId="11" fillId="0" borderId="52" xfId="3" applyNumberFormat="1" applyFont="1" applyFill="1" applyBorder="1" applyAlignment="1">
      <alignment horizontal="right"/>
    </xf>
    <xf numFmtId="2" fontId="4" fillId="0" borderId="52" xfId="3" applyNumberFormat="1" applyFont="1" applyFill="1" applyBorder="1" applyAlignment="1">
      <alignment horizontal="right"/>
    </xf>
    <xf numFmtId="2" fontId="4" fillId="0" borderId="45" xfId="0" applyNumberFormat="1" applyFont="1" applyFill="1" applyBorder="1"/>
    <xf numFmtId="2" fontId="11" fillId="0" borderId="54" xfId="0" applyNumberFormat="1" applyFont="1" applyFill="1" applyBorder="1" applyAlignment="1">
      <alignment horizontal="right"/>
    </xf>
    <xf numFmtId="0" fontId="6" fillId="0" borderId="25" xfId="0" applyFont="1" applyFill="1" applyBorder="1" applyAlignment="1">
      <alignment vertical="top"/>
    </xf>
    <xf numFmtId="0" fontId="6" fillId="0" borderId="41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horizontal="center" vertical="top" wrapText="1"/>
    </xf>
    <xf numFmtId="1" fontId="6" fillId="0" borderId="41" xfId="0" applyNumberFormat="1" applyFont="1" applyFill="1" applyBorder="1" applyAlignment="1">
      <alignment horizontal="center" vertical="top"/>
    </xf>
    <xf numFmtId="1" fontId="6" fillId="0" borderId="13" xfId="0" applyNumberFormat="1" applyFont="1" applyFill="1" applyBorder="1" applyAlignment="1">
      <alignment horizontal="center" vertical="top"/>
    </xf>
    <xf numFmtId="1" fontId="6" fillId="0" borderId="19" xfId="0" applyNumberFormat="1" applyFont="1" applyFill="1" applyBorder="1" applyAlignment="1">
      <alignment horizontal="center" vertical="top"/>
    </xf>
    <xf numFmtId="2" fontId="4" fillId="0" borderId="54" xfId="0" applyNumberFormat="1" applyFont="1" applyFill="1" applyBorder="1"/>
    <xf numFmtId="2" fontId="4" fillId="0" borderId="54" xfId="0" applyNumberFormat="1" applyFont="1" applyFill="1" applyBorder="1" applyAlignment="1">
      <alignment horizontal="right"/>
    </xf>
    <xf numFmtId="2" fontId="4" fillId="0" borderId="52" xfId="0" applyNumberFormat="1" applyFont="1" applyFill="1" applyBorder="1" applyAlignment="1">
      <alignment horizontal="right" wrapText="1"/>
    </xf>
    <xf numFmtId="2" fontId="4" fillId="0" borderId="55" xfId="0" applyNumberFormat="1" applyFont="1" applyFill="1" applyBorder="1" applyAlignment="1">
      <alignment horizontal="right"/>
    </xf>
    <xf numFmtId="2" fontId="4" fillId="0" borderId="57" xfId="0" applyNumberFormat="1" applyFont="1" applyFill="1" applyBorder="1"/>
    <xf numFmtId="40" fontId="16" fillId="0" borderId="52" xfId="6" applyNumberFormat="1" applyFont="1" applyFill="1" applyBorder="1"/>
    <xf numFmtId="2" fontId="12" fillId="0" borderId="52" xfId="0" applyNumberFormat="1" applyFont="1" applyFill="1" applyBorder="1"/>
    <xf numFmtId="2" fontId="16" fillId="0" borderId="52" xfId="0" applyNumberFormat="1" applyFont="1" applyFill="1" applyBorder="1" applyAlignment="1">
      <alignment horizontal="right"/>
    </xf>
    <xf numFmtId="2" fontId="11" fillId="0" borderId="52" xfId="0" applyNumberFormat="1" applyFont="1" applyFill="1" applyBorder="1" applyAlignment="1">
      <alignment horizontal="right" wrapText="1"/>
    </xf>
    <xf numFmtId="2" fontId="12" fillId="0" borderId="52" xfId="0" applyNumberFormat="1" applyFont="1" applyFill="1" applyBorder="1" applyAlignment="1">
      <alignment horizontal="right"/>
    </xf>
    <xf numFmtId="0" fontId="7" fillId="0" borderId="25" xfId="0" applyFont="1" applyFill="1" applyBorder="1" applyAlignment="1">
      <alignment horizontal="left"/>
    </xf>
    <xf numFmtId="2" fontId="4" fillId="0" borderId="59" xfId="0" applyNumberFormat="1" applyFont="1" applyFill="1" applyBorder="1"/>
    <xf numFmtId="2" fontId="4" fillId="0" borderId="60" xfId="0" applyNumberFormat="1" applyFont="1" applyFill="1" applyBorder="1"/>
    <xf numFmtId="1" fontId="6" fillId="0" borderId="20" xfId="0" applyNumberFormat="1" applyFont="1" applyFill="1" applyBorder="1" applyAlignment="1">
      <alignment horizontal="center" vertical="top"/>
    </xf>
    <xf numFmtId="1" fontId="6" fillId="0" borderId="16" xfId="0" applyNumberFormat="1" applyFont="1" applyFill="1" applyBorder="1" applyAlignment="1">
      <alignment horizontal="center" vertical="top"/>
    </xf>
    <xf numFmtId="1" fontId="6" fillId="0" borderId="15" xfId="0" applyNumberFormat="1" applyFont="1" applyFill="1" applyBorder="1" applyAlignment="1">
      <alignment horizontal="center" vertical="top"/>
    </xf>
    <xf numFmtId="1" fontId="6" fillId="0" borderId="14" xfId="0" applyNumberFormat="1" applyFont="1" applyFill="1" applyBorder="1" applyAlignment="1">
      <alignment horizontal="center" vertical="top"/>
    </xf>
    <xf numFmtId="49" fontId="10" fillId="0" borderId="17" xfId="0" applyNumberFormat="1" applyFont="1" applyFill="1" applyBorder="1" applyAlignment="1"/>
    <xf numFmtId="1" fontId="6" fillId="2" borderId="41" xfId="0" applyNumberFormat="1" applyFont="1" applyFill="1" applyBorder="1" applyAlignment="1">
      <alignment horizontal="center" vertical="top"/>
    </xf>
    <xf numFmtId="1" fontId="6" fillId="2" borderId="13" xfId="0" applyNumberFormat="1" applyFont="1" applyFill="1" applyBorder="1" applyAlignment="1">
      <alignment horizontal="center" vertical="top"/>
    </xf>
    <xf numFmtId="1" fontId="6" fillId="2" borderId="12" xfId="0" applyNumberFormat="1" applyFont="1" applyFill="1" applyBorder="1" applyAlignment="1">
      <alignment horizontal="center" vertical="top"/>
    </xf>
    <xf numFmtId="2" fontId="4" fillId="2" borderId="49" xfId="0" applyNumberFormat="1" applyFont="1" applyFill="1" applyBorder="1"/>
    <xf numFmtId="2" fontId="4" fillId="2" borderId="43" xfId="0" applyNumberFormat="1" applyFont="1" applyFill="1" applyBorder="1"/>
    <xf numFmtId="2" fontId="4" fillId="2" borderId="44" xfId="0" applyNumberFormat="1" applyFont="1" applyFill="1" applyBorder="1"/>
    <xf numFmtId="2" fontId="4" fillId="2" borderId="54" xfId="0" applyNumberFormat="1" applyFont="1" applyFill="1" applyBorder="1"/>
    <xf numFmtId="2" fontId="4" fillId="2" borderId="52" xfId="0" applyNumberFormat="1" applyFont="1" applyFill="1" applyBorder="1"/>
    <xf numFmtId="2" fontId="4" fillId="2" borderId="53" xfId="0" applyNumberFormat="1" applyFont="1" applyFill="1" applyBorder="1"/>
    <xf numFmtId="1" fontId="6" fillId="2" borderId="20" xfId="0" applyNumberFormat="1" applyFont="1" applyFill="1" applyBorder="1" applyAlignment="1">
      <alignment horizontal="center" vertical="top"/>
    </xf>
    <xf numFmtId="1" fontId="6" fillId="2" borderId="16" xfId="0" applyNumberFormat="1" applyFont="1" applyFill="1" applyBorder="1" applyAlignment="1">
      <alignment horizontal="center" vertical="top"/>
    </xf>
    <xf numFmtId="1" fontId="6" fillId="2" borderId="51" xfId="0" applyNumberFormat="1" applyFont="1" applyFill="1" applyBorder="1" applyAlignment="1">
      <alignment horizontal="center" vertical="top"/>
    </xf>
    <xf numFmtId="1" fontId="6" fillId="0" borderId="17" xfId="0" applyNumberFormat="1" applyFont="1" applyFill="1" applyBorder="1" applyAlignment="1">
      <alignment horizontal="center" vertical="top"/>
    </xf>
    <xf numFmtId="2" fontId="4" fillId="0" borderId="17" xfId="0" applyNumberFormat="1" applyFont="1" applyFill="1" applyBorder="1"/>
    <xf numFmtId="1" fontId="6" fillId="0" borderId="0" xfId="0" applyNumberFormat="1" applyFont="1" applyFill="1" applyBorder="1" applyAlignment="1">
      <alignment horizontal="center" vertical="top"/>
    </xf>
    <xf numFmtId="2" fontId="4" fillId="0" borderId="58" xfId="0" applyNumberFormat="1" applyFont="1" applyFill="1" applyBorder="1"/>
    <xf numFmtId="0" fontId="6" fillId="0" borderId="23" xfId="0" applyFont="1" applyFill="1" applyBorder="1" applyAlignment="1">
      <alignment horizontal="center"/>
    </xf>
    <xf numFmtId="1" fontId="6" fillId="0" borderId="23" xfId="0" applyNumberFormat="1" applyFont="1" applyFill="1" applyBorder="1" applyAlignment="1">
      <alignment horizontal="center"/>
    </xf>
    <xf numFmtId="2" fontId="11" fillId="0" borderId="49" xfId="0" applyNumberFormat="1" applyFont="1" applyFill="1" applyBorder="1" applyAlignment="1">
      <alignment horizontal="right"/>
    </xf>
    <xf numFmtId="1" fontId="6" fillId="0" borderId="6" xfId="0" applyNumberFormat="1" applyFont="1" applyFill="1" applyBorder="1" applyAlignment="1">
      <alignment horizontal="center"/>
    </xf>
    <xf numFmtId="2" fontId="4" fillId="2" borderId="58" xfId="0" applyNumberFormat="1" applyFont="1" applyFill="1" applyBorder="1"/>
    <xf numFmtId="2" fontId="4" fillId="0" borderId="2" xfId="0" applyNumberFormat="1" applyFont="1" applyFill="1" applyBorder="1"/>
    <xf numFmtId="1" fontId="6" fillId="2" borderId="50" xfId="0" applyNumberFormat="1" applyFont="1" applyFill="1" applyBorder="1" applyAlignment="1">
      <alignment horizontal="center" vertical="top"/>
    </xf>
    <xf numFmtId="2" fontId="4" fillId="0" borderId="60" xfId="0" applyNumberFormat="1" applyFont="1" applyFill="1" applyBorder="1" applyAlignment="1">
      <alignment horizontal="right"/>
    </xf>
    <xf numFmtId="2" fontId="4" fillId="0" borderId="54" xfId="0" applyNumberFormat="1" applyFont="1" applyFill="1" applyBorder="1" applyAlignment="1">
      <alignment horizontal="right" vertical="top" wrapText="1"/>
    </xf>
    <xf numFmtId="2" fontId="4" fillId="0" borderId="52" xfId="0" applyNumberFormat="1" applyFont="1" applyFill="1" applyBorder="1" applyAlignment="1">
      <alignment horizontal="right" vertical="top" wrapText="1"/>
    </xf>
    <xf numFmtId="0" fontId="6" fillId="0" borderId="54" xfId="0" applyFont="1" applyFill="1" applyBorder="1" applyAlignment="1">
      <alignment horizontal="center" vertical="top"/>
    </xf>
    <xf numFmtId="0" fontId="6" fillId="0" borderId="52" xfId="0" applyFont="1" applyFill="1" applyBorder="1" applyAlignment="1">
      <alignment horizontal="center" vertical="top"/>
    </xf>
    <xf numFmtId="0" fontId="6" fillId="0" borderId="53" xfId="0" applyFont="1" applyFill="1" applyBorder="1"/>
    <xf numFmtId="2" fontId="4" fillId="0" borderId="54" xfId="0" applyNumberFormat="1" applyFont="1" applyFill="1" applyBorder="1" applyAlignment="1">
      <alignment horizontal="right" vertical="top"/>
    </xf>
    <xf numFmtId="2" fontId="4" fillId="0" borderId="52" xfId="0" applyNumberFormat="1" applyFont="1" applyFill="1" applyBorder="1" applyAlignment="1">
      <alignment horizontal="right" vertical="top"/>
    </xf>
    <xf numFmtId="2" fontId="4" fillId="0" borderId="54" xfId="3" applyNumberFormat="1" applyFont="1" applyFill="1" applyBorder="1" applyAlignment="1">
      <alignment horizontal="right"/>
    </xf>
    <xf numFmtId="2" fontId="4" fillId="0" borderId="54" xfId="0" applyNumberFormat="1" applyFont="1" applyFill="1" applyBorder="1" applyAlignment="1">
      <alignment horizontal="right" wrapText="1"/>
    </xf>
    <xf numFmtId="2" fontId="11" fillId="2" borderId="8" xfId="0" applyNumberFormat="1" applyFont="1" applyFill="1" applyBorder="1"/>
    <xf numFmtId="2" fontId="11" fillId="2" borderId="2" xfId="0" applyNumberFormat="1" applyFont="1" applyFill="1" applyBorder="1"/>
    <xf numFmtId="2" fontId="11" fillId="2" borderId="3" xfId="0" applyNumberFormat="1" applyFont="1" applyFill="1" applyBorder="1"/>
    <xf numFmtId="2" fontId="4" fillId="0" borderId="4" xfId="0" applyNumberFormat="1" applyFont="1" applyFill="1" applyBorder="1"/>
    <xf numFmtId="2" fontId="4" fillId="2" borderId="8" xfId="0" applyNumberFormat="1" applyFont="1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/>
    <xf numFmtId="0" fontId="4" fillId="0" borderId="47" xfId="0" applyFont="1" applyFill="1" applyBorder="1"/>
    <xf numFmtId="0" fontId="6" fillId="0" borderId="59" xfId="0" applyFont="1" applyFill="1" applyBorder="1" applyAlignment="1">
      <alignment vertical="top"/>
    </xf>
    <xf numFmtId="0" fontId="6" fillId="0" borderId="59" xfId="0" applyFont="1" applyFill="1" applyBorder="1" applyAlignment="1">
      <alignment horizontal="center" vertical="top" wrapText="1"/>
    </xf>
    <xf numFmtId="2" fontId="4" fillId="0" borderId="47" xfId="0" applyNumberFormat="1" applyFont="1" applyFill="1" applyBorder="1" applyAlignment="1">
      <alignment horizontal="right" vertical="top" wrapText="1"/>
    </xf>
    <xf numFmtId="2" fontId="11" fillId="0" borderId="49" xfId="0" applyNumberFormat="1" applyFont="1" applyFill="1" applyBorder="1" applyAlignment="1">
      <alignment horizontal="right" vertical="top" wrapText="1"/>
    </xf>
    <xf numFmtId="0" fontId="7" fillId="0" borderId="59" xfId="0" applyFont="1" applyFill="1" applyBorder="1"/>
    <xf numFmtId="0" fontId="7" fillId="0" borderId="59" xfId="0" applyFont="1" applyFill="1" applyBorder="1" applyAlignment="1">
      <alignment horizontal="left"/>
    </xf>
    <xf numFmtId="0" fontId="9" fillId="0" borderId="59" xfId="0" applyFont="1" applyFill="1" applyBorder="1" applyAlignment="1">
      <alignment horizontal="left"/>
    </xf>
    <xf numFmtId="2" fontId="4" fillId="0" borderId="58" xfId="3" applyNumberFormat="1" applyFont="1" applyFill="1" applyBorder="1" applyAlignment="1">
      <alignment horizontal="right"/>
    </xf>
    <xf numFmtId="0" fontId="9" fillId="0" borderId="59" xfId="0" applyFont="1" applyFill="1" applyBorder="1"/>
    <xf numFmtId="0" fontId="8" fillId="0" borderId="59" xfId="0" applyFont="1" applyFill="1" applyBorder="1"/>
    <xf numFmtId="0" fontId="21" fillId="0" borderId="0" xfId="0" applyFont="1" applyFill="1"/>
    <xf numFmtId="0" fontId="6" fillId="0" borderId="68" xfId="0" applyFont="1" applyFill="1" applyBorder="1" applyAlignment="1">
      <alignment horizontal="left" vertical="top"/>
    </xf>
    <xf numFmtId="0" fontId="6" fillId="0" borderId="61" xfId="0" applyFont="1" applyFill="1" applyBorder="1" applyAlignment="1">
      <alignment horizontal="center" vertical="top"/>
    </xf>
    <xf numFmtId="0" fontId="6" fillId="0" borderId="62" xfId="0" applyFont="1" applyFill="1" applyBorder="1" applyAlignment="1">
      <alignment horizontal="center" vertical="top"/>
    </xf>
    <xf numFmtId="0" fontId="6" fillId="0" borderId="65" xfId="0" applyFont="1" applyFill="1" applyBorder="1" applyAlignment="1">
      <alignment horizontal="center" vertical="top"/>
    </xf>
    <xf numFmtId="0" fontId="6" fillId="0" borderId="66" xfId="0" applyFont="1" applyFill="1" applyBorder="1" applyAlignment="1">
      <alignment horizontal="center" vertical="top"/>
    </xf>
    <xf numFmtId="1" fontId="6" fillId="0" borderId="61" xfId="0" applyNumberFormat="1" applyFont="1" applyFill="1" applyBorder="1" applyAlignment="1">
      <alignment horizontal="center" vertical="top"/>
    </xf>
    <xf numFmtId="1" fontId="6" fillId="0" borderId="62" xfId="0" applyNumberFormat="1" applyFont="1" applyFill="1" applyBorder="1" applyAlignment="1">
      <alignment horizontal="center" vertical="top"/>
    </xf>
    <xf numFmtId="0" fontId="6" fillId="0" borderId="66" xfId="0" applyFont="1" applyFill="1" applyBorder="1" applyAlignment="1">
      <alignment horizontal="center"/>
    </xf>
    <xf numFmtId="0" fontId="4" fillId="0" borderId="69" xfId="0" applyFont="1" applyFill="1" applyBorder="1" applyAlignment="1">
      <alignment horizontal="center"/>
    </xf>
    <xf numFmtId="2" fontId="4" fillId="2" borderId="61" xfId="0" applyNumberFormat="1" applyFont="1" applyFill="1" applyBorder="1"/>
    <xf numFmtId="2" fontId="4" fillId="2" borderId="62" xfId="0" applyNumberFormat="1" applyFont="1" applyFill="1" applyBorder="1"/>
    <xf numFmtId="2" fontId="4" fillId="2" borderId="65" xfId="0" applyNumberFormat="1" applyFont="1" applyFill="1" applyBorder="1"/>
    <xf numFmtId="2" fontId="4" fillId="0" borderId="61" xfId="0" applyNumberFormat="1" applyFont="1" applyFill="1" applyBorder="1"/>
    <xf numFmtId="2" fontId="4" fillId="0" borderId="62" xfId="0" applyNumberFormat="1" applyFont="1" applyFill="1" applyBorder="1"/>
    <xf numFmtId="2" fontId="4" fillId="0" borderId="66" xfId="0" applyNumberFormat="1" applyFont="1" applyFill="1" applyBorder="1"/>
    <xf numFmtId="0" fontId="4" fillId="0" borderId="69" xfId="0" applyFont="1" applyFill="1" applyBorder="1"/>
    <xf numFmtId="2" fontId="4" fillId="0" borderId="61" xfId="0" applyNumberFormat="1" applyFont="1" applyFill="1" applyBorder="1" applyAlignment="1">
      <alignment horizontal="right" wrapText="1"/>
    </xf>
    <xf numFmtId="2" fontId="4" fillId="0" borderId="62" xfId="0" applyNumberFormat="1" applyFont="1" applyFill="1" applyBorder="1" applyAlignment="1">
      <alignment horizontal="right" wrapText="1"/>
    </xf>
    <xf numFmtId="2" fontId="4" fillId="0" borderId="65" xfId="0" applyNumberFormat="1" applyFont="1" applyFill="1" applyBorder="1" applyAlignment="1">
      <alignment horizontal="right" wrapText="1"/>
    </xf>
    <xf numFmtId="2" fontId="4" fillId="0" borderId="66" xfId="0" applyNumberFormat="1" applyFont="1" applyFill="1" applyBorder="1" applyAlignment="1">
      <alignment horizontal="right" wrapText="1"/>
    </xf>
    <xf numFmtId="2" fontId="11" fillId="0" borderId="61" xfId="0" applyNumberFormat="1" applyFont="1" applyFill="1" applyBorder="1" applyAlignment="1">
      <alignment horizontal="right"/>
    </xf>
    <xf numFmtId="2" fontId="11" fillId="0" borderId="62" xfId="0" applyNumberFormat="1" applyFont="1" applyFill="1" applyBorder="1" applyAlignment="1">
      <alignment horizontal="right"/>
    </xf>
    <xf numFmtId="2" fontId="4" fillId="0" borderId="61" xfId="0" applyNumberFormat="1" applyFont="1" applyFill="1" applyBorder="1" applyAlignment="1">
      <alignment horizontal="right"/>
    </xf>
    <xf numFmtId="2" fontId="4" fillId="0" borderId="62" xfId="0" applyNumberFormat="1" applyFont="1" applyFill="1" applyBorder="1" applyAlignment="1">
      <alignment horizontal="right"/>
    </xf>
    <xf numFmtId="2" fontId="4" fillId="0" borderId="65" xfId="0" applyNumberFormat="1" applyFont="1" applyFill="1" applyBorder="1" applyAlignment="1">
      <alignment horizontal="right"/>
    </xf>
    <xf numFmtId="2" fontId="4" fillId="0" borderId="66" xfId="0" applyNumberFormat="1" applyFont="1" applyFill="1" applyBorder="1" applyAlignment="1">
      <alignment horizontal="right"/>
    </xf>
    <xf numFmtId="2" fontId="4" fillId="0" borderId="65" xfId="0" applyNumberFormat="1" applyFont="1" applyFill="1" applyBorder="1"/>
    <xf numFmtId="2" fontId="12" fillId="0" borderId="62" xfId="0" applyNumberFormat="1" applyFont="1" applyFill="1" applyBorder="1" applyAlignment="1">
      <alignment horizontal="right"/>
    </xf>
    <xf numFmtId="2" fontId="12" fillId="0" borderId="66" xfId="0" applyNumberFormat="1" applyFont="1" applyFill="1" applyBorder="1"/>
    <xf numFmtId="2" fontId="11" fillId="0" borderId="61" xfId="3" applyNumberFormat="1" applyFont="1" applyFill="1" applyBorder="1" applyAlignment="1">
      <alignment horizontal="right"/>
    </xf>
    <xf numFmtId="2" fontId="11" fillId="0" borderId="62" xfId="3" applyNumberFormat="1" applyFont="1" applyFill="1" applyBorder="1" applyAlignment="1">
      <alignment horizontal="right"/>
    </xf>
    <xf numFmtId="2" fontId="16" fillId="0" borderId="62" xfId="0" applyNumberFormat="1" applyFont="1" applyFill="1" applyBorder="1" applyAlignment="1">
      <alignment horizontal="right"/>
    </xf>
    <xf numFmtId="2" fontId="17" fillId="0" borderId="62" xfId="0" applyNumberFormat="1" applyFont="1" applyFill="1" applyBorder="1" applyAlignment="1">
      <alignment horizontal="right"/>
    </xf>
    <xf numFmtId="2" fontId="11" fillId="0" borderId="62" xfId="0" applyNumberFormat="1" applyFont="1" applyFill="1" applyBorder="1"/>
    <xf numFmtId="0" fontId="4" fillId="0" borderId="68" xfId="0" applyFont="1" applyFill="1" applyBorder="1"/>
    <xf numFmtId="2" fontId="11" fillId="0" borderId="65" xfId="3" applyNumberFormat="1" applyFont="1" applyFill="1" applyBorder="1" applyAlignment="1">
      <alignment horizontal="right"/>
    </xf>
    <xf numFmtId="2" fontId="11" fillId="0" borderId="66" xfId="3" applyNumberFormat="1" applyFont="1" applyFill="1" applyBorder="1" applyAlignment="1">
      <alignment horizontal="right"/>
    </xf>
    <xf numFmtId="2" fontId="11" fillId="0" borderId="66" xfId="0" applyNumberFormat="1" applyFont="1" applyFill="1" applyBorder="1"/>
    <xf numFmtId="2" fontId="11" fillId="0" borderId="61" xfId="0" applyNumberFormat="1" applyFont="1" applyFill="1" applyBorder="1" applyAlignment="1">
      <alignment horizontal="right" wrapText="1"/>
    </xf>
    <xf numFmtId="2" fontId="11" fillId="0" borderId="62" xfId="0" applyNumberFormat="1" applyFont="1" applyFill="1" applyBorder="1" applyAlignment="1">
      <alignment horizontal="right" wrapText="1"/>
    </xf>
    <xf numFmtId="2" fontId="11" fillId="0" borderId="65" xfId="0" applyNumberFormat="1" applyFont="1" applyFill="1" applyBorder="1" applyAlignment="1">
      <alignment horizontal="right" wrapText="1"/>
    </xf>
    <xf numFmtId="2" fontId="11" fillId="0" borderId="66" xfId="0" applyNumberFormat="1" applyFont="1" applyFill="1" applyBorder="1" applyAlignment="1">
      <alignment horizontal="right" wrapText="1"/>
    </xf>
    <xf numFmtId="2" fontId="12" fillId="0" borderId="62" xfId="0" applyNumberFormat="1" applyFont="1" applyFill="1" applyBorder="1" applyAlignment="1">
      <alignment horizontal="right" wrapText="1"/>
    </xf>
    <xf numFmtId="2" fontId="11" fillId="0" borderId="63" xfId="0" applyNumberFormat="1" applyFont="1" applyFill="1" applyBorder="1" applyAlignment="1">
      <alignment horizontal="right"/>
    </xf>
    <xf numFmtId="2" fontId="11" fillId="0" borderId="64" xfId="0" applyNumberFormat="1" applyFont="1" applyFill="1" applyBorder="1" applyAlignment="1">
      <alignment horizontal="right"/>
    </xf>
    <xf numFmtId="2" fontId="11" fillId="0" borderId="58" xfId="0" applyNumberFormat="1" applyFont="1" applyFill="1" applyBorder="1" applyAlignment="1">
      <alignment horizontal="right"/>
    </xf>
    <xf numFmtId="2" fontId="11" fillId="0" borderId="67" xfId="0" applyNumberFormat="1" applyFont="1" applyFill="1" applyBorder="1" applyAlignment="1">
      <alignment horizontal="right"/>
    </xf>
    <xf numFmtId="2" fontId="12" fillId="0" borderId="64" xfId="0" applyNumberFormat="1" applyFont="1" applyFill="1" applyBorder="1" applyAlignment="1">
      <alignment horizontal="right"/>
    </xf>
    <xf numFmtId="2" fontId="11" fillId="0" borderId="67" xfId="0" applyNumberFormat="1" applyFont="1" applyFill="1" applyBorder="1"/>
    <xf numFmtId="2" fontId="4" fillId="2" borderId="63" xfId="0" applyNumberFormat="1" applyFont="1" applyFill="1" applyBorder="1"/>
    <xf numFmtId="2" fontId="4" fillId="2" borderId="64" xfId="0" applyNumberFormat="1" applyFont="1" applyFill="1" applyBorder="1"/>
    <xf numFmtId="2" fontId="4" fillId="0" borderId="63" xfId="0" applyNumberFormat="1" applyFont="1" applyFill="1" applyBorder="1"/>
    <xf numFmtId="2" fontId="4" fillId="0" borderId="64" xfId="0" applyNumberFormat="1" applyFont="1" applyFill="1" applyBorder="1"/>
    <xf numFmtId="2" fontId="4" fillId="0" borderId="67" xfId="0" applyNumberFormat="1" applyFont="1" applyFill="1" applyBorder="1"/>
    <xf numFmtId="0" fontId="4" fillId="0" borderId="70" xfId="0" applyFont="1" applyFill="1" applyBorder="1"/>
    <xf numFmtId="0" fontId="6" fillId="0" borderId="68" xfId="0" applyFont="1" applyFill="1" applyBorder="1" applyAlignment="1">
      <alignment vertical="top"/>
    </xf>
    <xf numFmtId="0" fontId="6" fillId="0" borderId="71" xfId="0" applyFont="1" applyFill="1" applyBorder="1" applyAlignment="1">
      <alignment horizontal="center" vertical="top" wrapText="1"/>
    </xf>
    <xf numFmtId="0" fontId="6" fillId="0" borderId="57" xfId="0" applyNumberFormat="1" applyFont="1" applyFill="1" applyBorder="1" applyAlignment="1">
      <alignment horizontal="center" vertical="top"/>
    </xf>
    <xf numFmtId="1" fontId="6" fillId="2" borderId="61" xfId="0" applyNumberFormat="1" applyFont="1" applyFill="1" applyBorder="1" applyAlignment="1">
      <alignment horizontal="center" vertical="top"/>
    </xf>
    <xf numFmtId="1" fontId="6" fillId="2" borderId="66" xfId="0" applyNumberFormat="1" applyFont="1" applyFill="1" applyBorder="1" applyAlignment="1">
      <alignment horizontal="center" vertical="top"/>
    </xf>
    <xf numFmtId="2" fontId="4" fillId="0" borderId="48" xfId="0" applyNumberFormat="1" applyFont="1" applyFill="1" applyBorder="1"/>
    <xf numFmtId="2" fontId="4" fillId="2" borderId="66" xfId="0" applyNumberFormat="1" applyFont="1" applyFill="1" applyBorder="1"/>
    <xf numFmtId="2" fontId="4" fillId="0" borderId="72" xfId="0" applyNumberFormat="1" applyFont="1" applyFill="1" applyBorder="1" applyAlignment="1">
      <alignment horizontal="right"/>
    </xf>
    <xf numFmtId="2" fontId="11" fillId="0" borderId="73" xfId="0" applyNumberFormat="1" applyFont="1" applyFill="1" applyBorder="1"/>
    <xf numFmtId="2" fontId="11" fillId="0" borderId="57" xfId="0" applyNumberFormat="1" applyFont="1" applyFill="1" applyBorder="1"/>
    <xf numFmtId="2" fontId="12" fillId="0" borderId="62" xfId="0" applyNumberFormat="1" applyFont="1" applyFill="1" applyBorder="1" applyAlignment="1"/>
    <xf numFmtId="2" fontId="12" fillId="0" borderId="62" xfId="0" applyNumberFormat="1" applyFont="1" applyFill="1" applyBorder="1"/>
    <xf numFmtId="2" fontId="12" fillId="0" borderId="65" xfId="0" applyNumberFormat="1" applyFont="1" applyFill="1" applyBorder="1"/>
    <xf numFmtId="2" fontId="4" fillId="0" borderId="61" xfId="3" applyNumberFormat="1" applyFont="1" applyFill="1" applyBorder="1" applyAlignment="1">
      <alignment horizontal="right"/>
    </xf>
    <xf numFmtId="165" fontId="4" fillId="0" borderId="62" xfId="0" applyNumberFormat="1" applyFont="1" applyFill="1" applyBorder="1"/>
    <xf numFmtId="0" fontId="11" fillId="0" borderId="73" xfId="0" applyFont="1" applyFill="1" applyBorder="1"/>
    <xf numFmtId="2" fontId="11" fillId="0" borderId="62" xfId="0" applyNumberFormat="1" applyFont="1" applyFill="1" applyBorder="1" applyAlignment="1"/>
    <xf numFmtId="2" fontId="4" fillId="0" borderId="74" xfId="0" applyNumberFormat="1" applyFont="1" applyFill="1" applyBorder="1" applyAlignment="1">
      <alignment horizontal="right"/>
    </xf>
    <xf numFmtId="2" fontId="11" fillId="0" borderId="64" xfId="0" applyNumberFormat="1" applyFont="1" applyFill="1" applyBorder="1" applyAlignment="1"/>
    <xf numFmtId="0" fontId="11" fillId="0" borderId="64" xfId="0" applyFont="1" applyFill="1" applyBorder="1"/>
    <xf numFmtId="0" fontId="11" fillId="0" borderId="58" xfId="0" applyFont="1" applyFill="1" applyBorder="1"/>
    <xf numFmtId="165" fontId="4" fillId="0" borderId="64" xfId="0" applyNumberFormat="1" applyFont="1" applyFill="1" applyBorder="1"/>
    <xf numFmtId="2" fontId="4" fillId="2" borderId="67" xfId="0" applyNumberFormat="1" applyFont="1" applyFill="1" applyBorder="1"/>
    <xf numFmtId="1" fontId="6" fillId="0" borderId="61" xfId="0" applyNumberFormat="1" applyFont="1" applyFill="1" applyBorder="1" applyAlignment="1">
      <alignment horizontal="center"/>
    </xf>
    <xf numFmtId="0" fontId="6" fillId="0" borderId="69" xfId="0" applyFont="1" applyFill="1" applyBorder="1" applyAlignment="1">
      <alignment horizontal="center" vertical="top"/>
    </xf>
    <xf numFmtId="2" fontId="11" fillId="2" borderId="62" xfId="0" applyNumberFormat="1" applyFont="1" applyFill="1" applyBorder="1"/>
    <xf numFmtId="2" fontId="4" fillId="0" borderId="69" xfId="0" applyNumberFormat="1" applyFont="1" applyFill="1" applyBorder="1"/>
    <xf numFmtId="2" fontId="16" fillId="0" borderId="62" xfId="0" applyNumberFormat="1" applyFont="1" applyFill="1" applyBorder="1"/>
    <xf numFmtId="2" fontId="16" fillId="0" borderId="75" xfId="0" applyNumberFormat="1" applyFont="1" applyFill="1" applyBorder="1"/>
    <xf numFmtId="2" fontId="12" fillId="0" borderId="61" xfId="0" applyNumberFormat="1" applyFont="1" applyFill="1" applyBorder="1" applyAlignment="1">
      <alignment horizontal="right"/>
    </xf>
    <xf numFmtId="2" fontId="12" fillId="0" borderId="61" xfId="0" applyNumberFormat="1" applyFont="1" applyFill="1" applyBorder="1"/>
    <xf numFmtId="2" fontId="12" fillId="0" borderId="69" xfId="0" applyNumberFormat="1" applyFont="1" applyFill="1" applyBorder="1"/>
    <xf numFmtId="2" fontId="4" fillId="0" borderId="61" xfId="0" applyNumberFormat="1" applyFont="1" applyFill="1" applyBorder="1" applyAlignment="1"/>
    <xf numFmtId="2" fontId="4" fillId="0" borderId="63" xfId="0" applyNumberFormat="1" applyFont="1" applyFill="1" applyBorder="1" applyAlignment="1">
      <alignment horizontal="right"/>
    </xf>
    <xf numFmtId="2" fontId="4" fillId="0" borderId="64" xfId="0" applyNumberFormat="1" applyFont="1" applyFill="1" applyBorder="1" applyAlignment="1">
      <alignment horizontal="right"/>
    </xf>
    <xf numFmtId="2" fontId="4" fillId="0" borderId="70" xfId="0" applyNumberFormat="1" applyFont="1" applyFill="1" applyBorder="1" applyAlignment="1">
      <alignment horizontal="right"/>
    </xf>
    <xf numFmtId="2" fontId="11" fillId="2" borderId="64" xfId="0" applyNumberFormat="1" applyFont="1" applyFill="1" applyBorder="1"/>
    <xf numFmtId="0" fontId="6" fillId="0" borderId="61" xfId="0" applyFont="1" applyFill="1" applyBorder="1" applyAlignment="1">
      <alignment horizontal="center"/>
    </xf>
    <xf numFmtId="0" fontId="6" fillId="0" borderId="62" xfId="0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/>
    </xf>
    <xf numFmtId="2" fontId="12" fillId="0" borderId="49" xfId="0" applyNumberFormat="1" applyFont="1" applyFill="1" applyBorder="1"/>
    <xf numFmtId="2" fontId="12" fillId="0" borderId="47" xfId="0" applyNumberFormat="1" applyFont="1" applyFill="1" applyBorder="1"/>
    <xf numFmtId="2" fontId="12" fillId="0" borderId="44" xfId="0" applyNumberFormat="1" applyFont="1" applyFill="1" applyBorder="1"/>
    <xf numFmtId="2" fontId="11" fillId="0" borderId="57" xfId="0" applyNumberFormat="1" applyFont="1" applyFill="1" applyBorder="1" applyAlignment="1">
      <alignment horizontal="right"/>
    </xf>
    <xf numFmtId="2" fontId="11" fillId="2" borderId="61" xfId="0" applyNumberFormat="1" applyFont="1" applyFill="1" applyBorder="1"/>
    <xf numFmtId="2" fontId="11" fillId="2" borderId="66" xfId="0" applyNumberFormat="1" applyFont="1" applyFill="1" applyBorder="1"/>
    <xf numFmtId="2" fontId="16" fillId="0" borderId="57" xfId="0" applyNumberFormat="1" applyFont="1" applyFill="1" applyBorder="1"/>
    <xf numFmtId="2" fontId="4" fillId="0" borderId="63" xfId="3" applyNumberFormat="1" applyFont="1" applyFill="1" applyBorder="1"/>
    <xf numFmtId="2" fontId="4" fillId="0" borderId="64" xfId="3" applyNumberFormat="1" applyFont="1" applyFill="1" applyBorder="1"/>
    <xf numFmtId="2" fontId="4" fillId="0" borderId="58" xfId="0" applyNumberFormat="1" applyFont="1" applyFill="1" applyBorder="1" applyAlignment="1">
      <alignment horizontal="right"/>
    </xf>
    <xf numFmtId="2" fontId="4" fillId="0" borderId="67" xfId="0" applyNumberFormat="1" applyFont="1" applyFill="1" applyBorder="1" applyAlignment="1">
      <alignment horizontal="right"/>
    </xf>
    <xf numFmtId="2" fontId="11" fillId="0" borderId="77" xfId="0" applyNumberFormat="1" applyFont="1" applyFill="1" applyBorder="1" applyAlignment="1">
      <alignment horizontal="right"/>
    </xf>
    <xf numFmtId="2" fontId="11" fillId="2" borderId="63" xfId="0" applyNumberFormat="1" applyFont="1" applyFill="1" applyBorder="1"/>
    <xf numFmtId="2" fontId="11" fillId="2" borderId="67" xfId="0" applyNumberFormat="1" applyFont="1" applyFill="1" applyBorder="1"/>
    <xf numFmtId="0" fontId="6" fillId="0" borderId="61" xfId="0" applyFont="1" applyFill="1" applyBorder="1" applyAlignment="1">
      <alignment horizontal="center" vertical="top" wrapText="1"/>
    </xf>
    <xf numFmtId="0" fontId="6" fillId="0" borderId="62" xfId="0" applyFont="1" applyFill="1" applyBorder="1" applyAlignment="1">
      <alignment horizontal="center" vertical="top" wrapText="1"/>
    </xf>
    <xf numFmtId="0" fontId="6" fillId="0" borderId="65" xfId="0" applyFont="1" applyFill="1" applyBorder="1" applyAlignment="1">
      <alignment horizontal="center" vertical="top" wrapText="1"/>
    </xf>
    <xf numFmtId="0" fontId="13" fillId="0" borderId="66" xfId="0" applyFont="1" applyFill="1" applyBorder="1" applyAlignment="1">
      <alignment horizontal="center" vertical="top" wrapText="1"/>
    </xf>
    <xf numFmtId="0" fontId="6" fillId="0" borderId="60" xfId="0" applyFont="1" applyFill="1" applyBorder="1" applyAlignment="1">
      <alignment horizontal="center" vertical="top" wrapText="1"/>
    </xf>
    <xf numFmtId="0" fontId="6" fillId="0" borderId="66" xfId="0" applyFont="1" applyFill="1" applyBorder="1" applyAlignment="1">
      <alignment horizontal="center" vertical="top" wrapText="1"/>
    </xf>
    <xf numFmtId="2" fontId="11" fillId="0" borderId="66" xfId="0" applyNumberFormat="1" applyFont="1" applyFill="1" applyBorder="1" applyAlignment="1">
      <alignment horizontal="right" vertical="center"/>
    </xf>
    <xf numFmtId="2" fontId="4" fillId="0" borderId="79" xfId="0" applyNumberFormat="1" applyFont="1" applyFill="1" applyBorder="1"/>
    <xf numFmtId="2" fontId="4" fillId="0" borderId="59" xfId="0" applyNumberFormat="1" applyFont="1" applyFill="1" applyBorder="1" applyAlignment="1">
      <alignment horizontal="right"/>
    </xf>
    <xf numFmtId="2" fontId="18" fillId="0" borderId="62" xfId="0" applyNumberFormat="1" applyFont="1" applyFill="1" applyBorder="1"/>
    <xf numFmtId="2" fontId="15" fillId="0" borderId="62" xfId="0" applyNumberFormat="1" applyFont="1" applyFill="1" applyBorder="1"/>
    <xf numFmtId="2" fontId="12" fillId="0" borderId="59" xfId="0" applyNumberFormat="1" applyFont="1" applyFill="1" applyBorder="1"/>
    <xf numFmtId="2" fontId="4" fillId="0" borderId="76" xfId="0" applyNumberFormat="1" applyFont="1" applyFill="1" applyBorder="1"/>
    <xf numFmtId="2" fontId="11" fillId="0" borderId="67" xfId="0" applyNumberFormat="1" applyFont="1" applyFill="1" applyBorder="1" applyAlignment="1">
      <alignment horizontal="right" vertical="center"/>
    </xf>
    <xf numFmtId="2" fontId="4" fillId="0" borderId="78" xfId="0" applyNumberFormat="1" applyFont="1" applyFill="1" applyBorder="1" applyAlignment="1">
      <alignment horizontal="right"/>
    </xf>
    <xf numFmtId="2" fontId="4" fillId="0" borderId="78" xfId="0" applyNumberFormat="1" applyFont="1" applyFill="1" applyBorder="1"/>
    <xf numFmtId="0" fontId="6" fillId="0" borderId="57" xfId="0" applyFont="1" applyFill="1" applyBorder="1" applyAlignment="1">
      <alignment horizontal="center" vertical="top" wrapText="1"/>
    </xf>
    <xf numFmtId="0" fontId="4" fillId="0" borderId="80" xfId="0" applyFont="1" applyFill="1" applyBorder="1" applyAlignment="1">
      <alignment horizontal="center"/>
    </xf>
    <xf numFmtId="2" fontId="11" fillId="0" borderId="61" xfId="0" applyNumberFormat="1" applyFont="1" applyFill="1" applyBorder="1"/>
    <xf numFmtId="2" fontId="11" fillId="0" borderId="65" xfId="0" applyNumberFormat="1" applyFont="1" applyFill="1" applyBorder="1"/>
    <xf numFmtId="2" fontId="15" fillId="0" borderId="62" xfId="0" applyNumberFormat="1" applyFont="1" applyFill="1" applyBorder="1" applyAlignment="1">
      <alignment horizontal="right"/>
    </xf>
    <xf numFmtId="2" fontId="12" fillId="0" borderId="65" xfId="0" applyNumberFormat="1" applyFont="1" applyFill="1" applyBorder="1" applyAlignment="1">
      <alignment horizontal="right"/>
    </xf>
    <xf numFmtId="2" fontId="12" fillId="0" borderId="66" xfId="0" applyNumberFormat="1" applyFont="1" applyFill="1" applyBorder="1" applyAlignment="1">
      <alignment horizontal="right"/>
    </xf>
    <xf numFmtId="2" fontId="11" fillId="0" borderId="65" xfId="0" applyNumberFormat="1" applyFont="1" applyFill="1" applyBorder="1" applyAlignment="1">
      <alignment horizontal="right"/>
    </xf>
    <xf numFmtId="2" fontId="12" fillId="0" borderId="61" xfId="0" applyNumberFormat="1" applyFont="1" applyFill="1" applyBorder="1" applyAlignment="1">
      <alignment horizontal="right" wrapText="1"/>
    </xf>
    <xf numFmtId="2" fontId="12" fillId="0" borderId="65" xfId="0" applyNumberFormat="1" applyFont="1" applyFill="1" applyBorder="1" applyAlignment="1">
      <alignment horizontal="right" wrapText="1"/>
    </xf>
    <xf numFmtId="2" fontId="12" fillId="0" borderId="66" xfId="0" applyNumberFormat="1" applyFont="1" applyFill="1" applyBorder="1" applyAlignment="1">
      <alignment horizontal="right" wrapText="1"/>
    </xf>
    <xf numFmtId="0" fontId="7" fillId="0" borderId="76" xfId="0" applyFont="1" applyFill="1" applyBorder="1"/>
    <xf numFmtId="2" fontId="4" fillId="0" borderId="63" xfId="3" applyNumberFormat="1" applyFont="1" applyFill="1" applyBorder="1" applyAlignment="1">
      <alignment horizontal="right"/>
    </xf>
    <xf numFmtId="2" fontId="4" fillId="0" borderId="64" xfId="3" applyNumberFormat="1" applyFont="1" applyFill="1" applyBorder="1" applyAlignment="1">
      <alignment horizontal="right"/>
    </xf>
    <xf numFmtId="2" fontId="4" fillId="0" borderId="67" xfId="3" applyNumberFormat="1" applyFont="1" applyFill="1" applyBorder="1" applyAlignment="1">
      <alignment horizontal="right"/>
    </xf>
    <xf numFmtId="0" fontId="4" fillId="0" borderId="65" xfId="0" applyFont="1" applyFill="1" applyBorder="1" applyAlignment="1">
      <alignment horizontal="center"/>
    </xf>
    <xf numFmtId="2" fontId="4" fillId="0" borderId="61" xfId="0" applyNumberFormat="1" applyFont="1" applyFill="1" applyBorder="1" applyAlignment="1">
      <alignment horizontal="right" vertical="top" wrapText="1"/>
    </xf>
    <xf numFmtId="0" fontId="4" fillId="0" borderId="65" xfId="0" applyFont="1" applyFill="1" applyBorder="1"/>
    <xf numFmtId="0" fontId="11" fillId="0" borderId="65" xfId="0" applyFont="1" applyFill="1" applyBorder="1"/>
    <xf numFmtId="2" fontId="4" fillId="0" borderId="76" xfId="3" applyNumberFormat="1" applyFont="1" applyFill="1" applyBorder="1" applyAlignment="1">
      <alignment horizontal="right"/>
    </xf>
    <xf numFmtId="2" fontId="11" fillId="0" borderId="63" xfId="3" applyNumberFormat="1" applyFont="1" applyFill="1" applyBorder="1" applyAlignment="1">
      <alignment horizontal="right"/>
    </xf>
    <xf numFmtId="2" fontId="11" fillId="0" borderId="64" xfId="3" applyNumberFormat="1" applyFont="1" applyFill="1" applyBorder="1" applyAlignment="1">
      <alignment horizontal="right"/>
    </xf>
    <xf numFmtId="2" fontId="12" fillId="2" borderId="62" xfId="0" applyNumberFormat="1" applyFont="1" applyFill="1" applyBorder="1"/>
    <xf numFmtId="2" fontId="12" fillId="2" borderId="66" xfId="0" applyNumberFormat="1" applyFont="1" applyFill="1" applyBorder="1"/>
    <xf numFmtId="2" fontId="4" fillId="0" borderId="47" xfId="0" applyNumberFormat="1" applyFont="1" applyBorder="1" applyAlignment="1">
      <alignment horizontal="right"/>
    </xf>
    <xf numFmtId="2" fontId="4" fillId="0" borderId="65" xfId="0" applyNumberFormat="1" applyFont="1" applyBorder="1" applyAlignment="1">
      <alignment horizontal="right"/>
    </xf>
    <xf numFmtId="2" fontId="11" fillId="0" borderId="65" xfId="0" applyNumberFormat="1" applyFont="1" applyBorder="1" applyAlignment="1">
      <alignment horizontal="right"/>
    </xf>
    <xf numFmtId="2" fontId="12" fillId="0" borderId="58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vertical="top" wrapText="1"/>
    </xf>
    <xf numFmtId="2" fontId="12" fillId="0" borderId="47" xfId="0" applyNumberFormat="1" applyFont="1" applyBorder="1"/>
    <xf numFmtId="2" fontId="11" fillId="0" borderId="65" xfId="0" applyNumberFormat="1" applyFont="1" applyBorder="1"/>
    <xf numFmtId="2" fontId="11" fillId="0" borderId="65" xfId="3" applyNumberFormat="1" applyFont="1" applyBorder="1"/>
    <xf numFmtId="2" fontId="22" fillId="0" borderId="65" xfId="0" applyNumberFormat="1" applyFont="1" applyBorder="1"/>
    <xf numFmtId="2" fontId="12" fillId="0" borderId="65" xfId="0" applyNumberFormat="1" applyFont="1" applyBorder="1"/>
    <xf numFmtId="2" fontId="4" fillId="0" borderId="65" xfId="0" applyNumberFormat="1" applyFont="1" applyBorder="1"/>
    <xf numFmtId="2" fontId="12" fillId="0" borderId="66" xfId="0" applyNumberFormat="1" applyFont="1" applyBorder="1"/>
    <xf numFmtId="2" fontId="12" fillId="0" borderId="52" xfId="0" applyNumberFormat="1" applyFont="1" applyFill="1" applyBorder="1" applyAlignment="1">
      <alignment horizontal="right" vertical="top"/>
    </xf>
    <xf numFmtId="2" fontId="12" fillId="0" borderId="53" xfId="0" applyNumberFormat="1" applyFont="1" applyFill="1" applyBorder="1"/>
    <xf numFmtId="0" fontId="4" fillId="0" borderId="25" xfId="0" applyFont="1" applyBorder="1"/>
    <xf numFmtId="2" fontId="12" fillId="2" borderId="61" xfId="0" applyNumberFormat="1" applyFont="1" applyFill="1" applyBorder="1"/>
    <xf numFmtId="0" fontId="24" fillId="0" borderId="30" xfId="0" applyFont="1" applyFill="1" applyBorder="1" applyAlignment="1">
      <alignment horizontal="center"/>
    </xf>
    <xf numFmtId="1" fontId="6" fillId="0" borderId="18" xfId="0" applyNumberFormat="1" applyFont="1" applyFill="1" applyBorder="1" applyAlignment="1">
      <alignment horizontal="center" vertical="top"/>
    </xf>
    <xf numFmtId="0" fontId="4" fillId="0" borderId="82" xfId="0" applyFont="1" applyBorder="1"/>
    <xf numFmtId="0" fontId="24" fillId="0" borderId="68" xfId="0" applyFont="1" applyFill="1" applyBorder="1" applyAlignment="1">
      <alignment horizontal="center"/>
    </xf>
    <xf numFmtId="0" fontId="6" fillId="0" borderId="48" xfId="0" applyNumberFormat="1" applyFont="1" applyFill="1" applyBorder="1" applyAlignment="1">
      <alignment horizontal="center" vertical="top" wrapText="1"/>
    </xf>
    <xf numFmtId="0" fontId="6" fillId="0" borderId="62" xfId="0" applyNumberFormat="1" applyFont="1" applyFill="1" applyBorder="1" applyAlignment="1">
      <alignment horizontal="center" vertical="top" wrapText="1"/>
    </xf>
    <xf numFmtId="0" fontId="6" fillId="0" borderId="57" xfId="0" applyNumberFormat="1" applyFont="1" applyFill="1" applyBorder="1" applyAlignment="1">
      <alignment horizontal="center" vertical="top" wrapText="1"/>
    </xf>
    <xf numFmtId="0" fontId="4" fillId="0" borderId="68" xfId="0" applyFont="1" applyFill="1" applyBorder="1" applyAlignment="1">
      <alignment horizontal="center"/>
    </xf>
    <xf numFmtId="2" fontId="4" fillId="0" borderId="43" xfId="0" applyNumberFormat="1" applyFont="1" applyFill="1" applyBorder="1" applyAlignment="1">
      <alignment wrapText="1"/>
    </xf>
    <xf numFmtId="2" fontId="4" fillId="0" borderId="48" xfId="0" applyNumberFormat="1" applyFont="1" applyFill="1" applyBorder="1" applyAlignment="1">
      <alignment wrapText="1"/>
    </xf>
    <xf numFmtId="2" fontId="4" fillId="0" borderId="49" xfId="0" applyNumberFormat="1" applyFont="1" applyFill="1" applyBorder="1" applyAlignment="1"/>
    <xf numFmtId="2" fontId="4" fillId="0" borderId="62" xfId="0" applyNumberFormat="1" applyFont="1" applyFill="1" applyBorder="1" applyAlignment="1">
      <alignment wrapText="1"/>
    </xf>
    <xf numFmtId="2" fontId="4" fillId="0" borderId="57" xfId="0" applyNumberFormat="1" applyFont="1" applyFill="1" applyBorder="1" applyAlignment="1">
      <alignment wrapText="1"/>
    </xf>
    <xf numFmtId="2" fontId="4" fillId="0" borderId="62" xfId="0" applyNumberFormat="1" applyFont="1" applyFill="1" applyBorder="1" applyAlignment="1"/>
    <xf numFmtId="2" fontId="4" fillId="0" borderId="57" xfId="0" applyNumberFormat="1" applyFont="1" applyFill="1" applyBorder="1" applyAlignment="1"/>
    <xf numFmtId="0" fontId="11" fillId="0" borderId="68" xfId="0" applyFont="1" applyFill="1" applyBorder="1" applyAlignment="1">
      <alignment horizontal="center"/>
    </xf>
    <xf numFmtId="2" fontId="4" fillId="0" borderId="61" xfId="3" applyNumberFormat="1" applyFont="1" applyFill="1" applyBorder="1" applyAlignment="1"/>
    <xf numFmtId="2" fontId="11" fillId="0" borderId="62" xfId="3" applyNumberFormat="1" applyFont="1" applyFill="1" applyBorder="1" applyAlignment="1"/>
    <xf numFmtId="2" fontId="12" fillId="0" borderId="62" xfId="0" applyNumberFormat="1" applyFont="1" applyFill="1" applyBorder="1" applyAlignment="1">
      <alignment wrapText="1"/>
    </xf>
    <xf numFmtId="2" fontId="12" fillId="0" borderId="57" xfId="0" applyNumberFormat="1" applyFont="1" applyFill="1" applyBorder="1" applyAlignment="1">
      <alignment wrapText="1"/>
    </xf>
    <xf numFmtId="2" fontId="11" fillId="0" borderId="62" xfId="0" applyNumberFormat="1" applyFont="1" applyFill="1" applyBorder="1" applyAlignment="1">
      <alignment wrapText="1"/>
    </xf>
    <xf numFmtId="2" fontId="11" fillId="0" borderId="57" xfId="0" applyNumberFormat="1" applyFont="1" applyFill="1" applyBorder="1" applyAlignment="1">
      <alignment wrapText="1"/>
    </xf>
    <xf numFmtId="2" fontId="11" fillId="0" borderId="61" xfId="0" applyNumberFormat="1" applyFont="1" applyFill="1" applyBorder="1" applyAlignment="1"/>
    <xf numFmtId="2" fontId="4" fillId="0" borderId="62" xfId="3" applyNumberFormat="1" applyFont="1" applyFill="1" applyBorder="1" applyAlignment="1"/>
    <xf numFmtId="2" fontId="4" fillId="0" borderId="57" xfId="3" applyNumberFormat="1" applyFont="1" applyFill="1" applyBorder="1" applyAlignment="1"/>
    <xf numFmtId="0" fontId="4" fillId="0" borderId="25" xfId="0" applyFont="1" applyFill="1" applyBorder="1"/>
    <xf numFmtId="2" fontId="4" fillId="0" borderId="77" xfId="0" applyNumberFormat="1" applyFont="1" applyFill="1" applyBorder="1" applyAlignment="1">
      <alignment wrapText="1"/>
    </xf>
    <xf numFmtId="2" fontId="4" fillId="0" borderId="64" xfId="0" applyNumberFormat="1" applyFont="1" applyFill="1" applyBorder="1" applyAlignment="1">
      <alignment wrapText="1"/>
    </xf>
    <xf numFmtId="2" fontId="4" fillId="0" borderId="63" xfId="0" applyNumberFormat="1" applyFont="1" applyFill="1" applyBorder="1" applyAlignment="1"/>
    <xf numFmtId="2" fontId="4" fillId="0" borderId="64" xfId="0" applyNumberFormat="1" applyFont="1" applyFill="1" applyBorder="1" applyAlignment="1"/>
    <xf numFmtId="2" fontId="12" fillId="0" borderId="64" xfId="0" applyNumberFormat="1" applyFont="1" applyFill="1" applyBorder="1" applyAlignment="1"/>
    <xf numFmtId="2" fontId="12" fillId="0" borderId="58" xfId="0" applyNumberFormat="1" applyFont="1" applyBorder="1"/>
    <xf numFmtId="0" fontId="4" fillId="0" borderId="25" xfId="0" applyFont="1" applyFill="1" applyBorder="1" applyAlignment="1">
      <alignment horizontal="center"/>
    </xf>
    <xf numFmtId="0" fontId="5" fillId="0" borderId="68" xfId="0" applyFont="1" applyFill="1" applyBorder="1" applyAlignment="1">
      <alignment horizontal="center"/>
    </xf>
    <xf numFmtId="0" fontId="7" fillId="0" borderId="68" xfId="0" applyFont="1" applyFill="1" applyBorder="1" applyAlignment="1">
      <alignment horizontal="left"/>
    </xf>
    <xf numFmtId="0" fontId="7" fillId="0" borderId="68" xfId="0" applyFont="1" applyFill="1" applyBorder="1"/>
    <xf numFmtId="2" fontId="4" fillId="0" borderId="60" xfId="0" applyNumberFormat="1" applyFont="1" applyFill="1" applyBorder="1" applyAlignment="1">
      <alignment horizontal="right" wrapText="1"/>
    </xf>
    <xf numFmtId="2" fontId="4" fillId="0" borderId="57" xfId="0" applyNumberFormat="1" applyFont="1" applyFill="1" applyBorder="1" applyAlignment="1">
      <alignment horizontal="right" wrapText="1"/>
    </xf>
    <xf numFmtId="2" fontId="4" fillId="0" borderId="56" xfId="0" applyNumberFormat="1" applyFont="1" applyFill="1" applyBorder="1" applyAlignment="1">
      <alignment horizontal="right"/>
    </xf>
    <xf numFmtId="2" fontId="11" fillId="0" borderId="46" xfId="3" applyNumberFormat="1" applyFont="1" applyBorder="1" applyAlignment="1">
      <alignment horizontal="right"/>
    </xf>
    <xf numFmtId="2" fontId="4" fillId="0" borderId="84" xfId="2" applyNumberFormat="1" applyFont="1" applyFill="1" applyBorder="1" applyAlignment="1">
      <alignment horizontal="right"/>
    </xf>
    <xf numFmtId="2" fontId="11" fillId="0" borderId="83" xfId="2" applyNumberFormat="1" applyFont="1" applyFill="1" applyBorder="1" applyAlignment="1">
      <alignment horizontal="right"/>
    </xf>
    <xf numFmtId="2" fontId="11" fillId="0" borderId="83" xfId="0" applyNumberFormat="1" applyFont="1" applyFill="1" applyBorder="1"/>
    <xf numFmtId="2" fontId="4" fillId="0" borderId="85" xfId="0" applyNumberFormat="1" applyFont="1" applyFill="1" applyBorder="1"/>
    <xf numFmtId="2" fontId="4" fillId="0" borderId="84" xfId="0" applyNumberFormat="1" applyFont="1" applyFill="1" applyBorder="1"/>
    <xf numFmtId="2" fontId="12" fillId="0" borderId="53" xfId="0" applyNumberFormat="1" applyFont="1" applyBorder="1" applyAlignment="1">
      <alignment horizontal="right"/>
    </xf>
    <xf numFmtId="0" fontId="9" fillId="0" borderId="68" xfId="0" applyFont="1" applyFill="1" applyBorder="1" applyAlignment="1">
      <alignment horizontal="left"/>
    </xf>
    <xf numFmtId="2" fontId="12" fillId="0" borderId="85" xfId="0" applyNumberFormat="1" applyFont="1" applyFill="1" applyBorder="1"/>
    <xf numFmtId="2" fontId="12" fillId="0" borderId="86" xfId="0" applyNumberFormat="1" applyFont="1" applyBorder="1" applyAlignment="1">
      <alignment horizontal="right"/>
    </xf>
    <xf numFmtId="2" fontId="4" fillId="0" borderId="84" xfId="0" applyNumberFormat="1" applyFont="1" applyFill="1" applyBorder="1" applyAlignment="1">
      <alignment horizontal="right"/>
    </xf>
    <xf numFmtId="0" fontId="12" fillId="0" borderId="68" xfId="0" applyFont="1" applyFill="1" applyBorder="1" applyAlignment="1">
      <alignment horizontal="center"/>
    </xf>
    <xf numFmtId="2" fontId="4" fillId="0" borderId="84" xfId="0" applyNumberFormat="1" applyFont="1" applyFill="1" applyBorder="1" applyAlignment="1">
      <alignment horizontal="right" wrapText="1"/>
    </xf>
    <xf numFmtId="2" fontId="4" fillId="0" borderId="84" xfId="3" applyNumberFormat="1" applyFont="1" applyFill="1" applyBorder="1" applyAlignment="1">
      <alignment horizontal="right"/>
    </xf>
    <xf numFmtId="2" fontId="4" fillId="0" borderId="85" xfId="3" applyNumberFormat="1" applyFont="1" applyFill="1" applyBorder="1" applyAlignment="1">
      <alignment horizontal="right"/>
    </xf>
    <xf numFmtId="2" fontId="4" fillId="0" borderId="77" xfId="0" applyNumberFormat="1" applyFont="1" applyFill="1" applyBorder="1" applyAlignment="1">
      <alignment horizontal="right"/>
    </xf>
    <xf numFmtId="0" fontId="6" fillId="0" borderId="85" xfId="0" applyFont="1" applyFill="1" applyBorder="1" applyAlignment="1">
      <alignment horizontal="center" vertical="top"/>
    </xf>
    <xf numFmtId="0" fontId="6" fillId="0" borderId="84" xfId="0" applyFont="1" applyFill="1" applyBorder="1" applyAlignment="1">
      <alignment horizontal="center" vertical="top"/>
    </xf>
    <xf numFmtId="0" fontId="4" fillId="0" borderId="87" xfId="0" applyFont="1" applyFill="1" applyBorder="1"/>
    <xf numFmtId="2" fontId="4" fillId="0" borderId="85" xfId="0" applyNumberFormat="1" applyFont="1" applyFill="1" applyBorder="1" applyAlignment="1">
      <alignment horizontal="right"/>
    </xf>
    <xf numFmtId="2" fontId="4" fillId="0" borderId="84" xfId="0" applyNumberFormat="1" applyFont="1" applyFill="1" applyBorder="1" applyAlignment="1">
      <alignment horizontal="right" vertical="top"/>
    </xf>
    <xf numFmtId="2" fontId="12" fillId="0" borderId="53" xfId="0" applyNumberFormat="1" applyFont="1" applyBorder="1"/>
    <xf numFmtId="2" fontId="4" fillId="0" borderId="85" xfId="0" applyNumberFormat="1" applyFont="1" applyFill="1" applyBorder="1" applyAlignment="1">
      <alignment horizontal="right" wrapText="1"/>
    </xf>
    <xf numFmtId="2" fontId="4" fillId="0" borderId="85" xfId="0" applyNumberFormat="1" applyFont="1" applyFill="1" applyBorder="1" applyAlignment="1">
      <alignment horizontal="right" vertical="top" wrapText="1"/>
    </xf>
    <xf numFmtId="0" fontId="12" fillId="0" borderId="87" xfId="0" applyFont="1" applyFill="1" applyBorder="1" applyAlignment="1">
      <alignment horizontal="center"/>
    </xf>
    <xf numFmtId="2" fontId="4" fillId="0" borderId="48" xfId="0" applyNumberFormat="1" applyFont="1" applyFill="1" applyBorder="1" applyAlignment="1">
      <alignment horizontal="right"/>
    </xf>
    <xf numFmtId="2" fontId="12" fillId="0" borderId="84" xfId="0" applyNumberFormat="1" applyFont="1" applyFill="1" applyBorder="1" applyAlignment="1">
      <alignment horizontal="right"/>
    </xf>
    <xf numFmtId="2" fontId="4" fillId="0" borderId="63" xfId="0" applyNumberFormat="1" applyFont="1" applyFill="1" applyBorder="1" applyAlignment="1">
      <alignment horizontal="right" wrapText="1"/>
    </xf>
    <xf numFmtId="2" fontId="4" fillId="0" borderId="64" xfId="0" applyNumberFormat="1" applyFont="1" applyFill="1" applyBorder="1" applyAlignment="1">
      <alignment horizontal="right" wrapText="1"/>
    </xf>
    <xf numFmtId="2" fontId="4" fillId="0" borderId="77" xfId="0" applyNumberFormat="1" applyFont="1" applyFill="1" applyBorder="1" applyAlignment="1">
      <alignment horizontal="right" wrapText="1"/>
    </xf>
    <xf numFmtId="2" fontId="4" fillId="0" borderId="63" xfId="0" applyNumberFormat="1" applyFont="1" applyFill="1" applyBorder="1" applyAlignment="1">
      <alignment horizontal="right" vertical="top"/>
    </xf>
    <xf numFmtId="2" fontId="4" fillId="0" borderId="64" xfId="0" applyNumberFormat="1" applyFont="1" applyFill="1" applyBorder="1" applyAlignment="1">
      <alignment horizontal="right" vertical="top"/>
    </xf>
    <xf numFmtId="2" fontId="4" fillId="0" borderId="7" xfId="0" applyNumberFormat="1" applyFont="1" applyFill="1" applyBorder="1"/>
    <xf numFmtId="2" fontId="4" fillId="0" borderId="86" xfId="0" applyNumberFormat="1" applyFont="1" applyFill="1" applyBorder="1"/>
    <xf numFmtId="0" fontId="7" fillId="0" borderId="36" xfId="0" applyFont="1" applyFill="1" applyBorder="1" applyAlignment="1">
      <alignment horizontal="left"/>
    </xf>
    <xf numFmtId="0" fontId="10" fillId="0" borderId="59" xfId="0" applyFont="1" applyFill="1" applyBorder="1"/>
    <xf numFmtId="0" fontId="7" fillId="0" borderId="36" xfId="0" applyFont="1" applyFill="1" applyBorder="1"/>
    <xf numFmtId="0" fontId="7" fillId="0" borderId="81" xfId="0" applyFont="1" applyFill="1" applyBorder="1" applyAlignment="1">
      <alignment horizontal="left"/>
    </xf>
    <xf numFmtId="0" fontId="10" fillId="0" borderId="59" xfId="0" applyFont="1" applyFill="1" applyBorder="1" applyAlignment="1">
      <alignment horizontal="left"/>
    </xf>
    <xf numFmtId="0" fontId="7" fillId="0" borderId="76" xfId="0" applyFont="1" applyFill="1" applyBorder="1" applyAlignment="1">
      <alignment horizontal="left"/>
    </xf>
    <xf numFmtId="2" fontId="7" fillId="0" borderId="36" xfId="0" applyNumberFormat="1" applyFont="1" applyFill="1" applyBorder="1"/>
    <xf numFmtId="2" fontId="7" fillId="0" borderId="24" xfId="0" applyNumberFormat="1" applyFont="1" applyFill="1" applyBorder="1"/>
    <xf numFmtId="2" fontId="7" fillId="0" borderId="26" xfId="0" applyNumberFormat="1" applyFont="1" applyFill="1" applyBorder="1" applyAlignment="1">
      <alignment horizontal="left"/>
    </xf>
    <xf numFmtId="2" fontId="7" fillId="0" borderId="68" xfId="0" applyNumberFormat="1" applyFont="1" applyFill="1" applyBorder="1" applyAlignment="1">
      <alignment horizontal="left"/>
    </xf>
    <xf numFmtId="2" fontId="7" fillId="0" borderId="68" xfId="0" applyNumberFormat="1" applyFont="1" applyFill="1" applyBorder="1" applyAlignment="1">
      <alignment horizontal="left" vertical="top"/>
    </xf>
    <xf numFmtId="2" fontId="7" fillId="0" borderId="25" xfId="0" applyNumberFormat="1" applyFont="1" applyFill="1" applyBorder="1" applyAlignment="1">
      <alignment horizontal="left" vertical="top"/>
    </xf>
    <xf numFmtId="0" fontId="7" fillId="0" borderId="68" xfId="0" applyFont="1" applyFill="1" applyBorder="1" applyAlignment="1">
      <alignment horizontal="left" vertical="center" shrinkToFit="1"/>
    </xf>
    <xf numFmtId="0" fontId="10" fillId="0" borderId="68" xfId="0" applyFont="1" applyFill="1" applyBorder="1" applyAlignment="1">
      <alignment horizontal="left"/>
    </xf>
    <xf numFmtId="0" fontId="10" fillId="0" borderId="25" xfId="0" applyFont="1" applyFill="1" applyBorder="1" applyAlignment="1">
      <alignment horizontal="left"/>
    </xf>
    <xf numFmtId="0" fontId="7" fillId="0" borderId="24" xfId="0" applyFont="1" applyFill="1" applyBorder="1"/>
    <xf numFmtId="0" fontId="10" fillId="0" borderId="68" xfId="0" applyFont="1" applyFill="1" applyBorder="1"/>
    <xf numFmtId="0" fontId="7" fillId="0" borderId="25" xfId="0" applyFont="1" applyFill="1" applyBorder="1"/>
    <xf numFmtId="0" fontId="4" fillId="0" borderId="87" xfId="0" applyFont="1" applyBorder="1"/>
    <xf numFmtId="0" fontId="4" fillId="0" borderId="68" xfId="0" applyFont="1" applyBorder="1"/>
    <xf numFmtId="0" fontId="9" fillId="0" borderId="59" xfId="0" applyFont="1" applyBorder="1"/>
    <xf numFmtId="2" fontId="4" fillId="0" borderId="61" xfId="0" applyNumberFormat="1" applyFont="1" applyBorder="1" applyAlignment="1">
      <alignment horizontal="right"/>
    </xf>
    <xf numFmtId="2" fontId="4" fillId="0" borderId="62" xfId="0" applyNumberFormat="1" applyFont="1" applyBorder="1" applyAlignment="1">
      <alignment horizontal="right"/>
    </xf>
    <xf numFmtId="2" fontId="11" fillId="0" borderId="61" xfId="0" applyNumberFormat="1" applyFont="1" applyBorder="1" applyAlignment="1">
      <alignment horizontal="right"/>
    </xf>
    <xf numFmtId="2" fontId="11" fillId="0" borderId="62" xfId="0" applyNumberFormat="1" applyFont="1" applyBorder="1" applyAlignment="1">
      <alignment horizontal="right"/>
    </xf>
    <xf numFmtId="2" fontId="12" fillId="0" borderId="86" xfId="0" applyNumberFormat="1" applyFont="1" applyBorder="1"/>
    <xf numFmtId="2" fontId="4" fillId="0" borderId="84" xfId="0" applyNumberFormat="1" applyFont="1" applyBorder="1"/>
    <xf numFmtId="2" fontId="4" fillId="0" borderId="62" xfId="0" applyNumberFormat="1" applyFont="1" applyBorder="1"/>
    <xf numFmtId="2" fontId="4" fillId="0" borderId="86" xfId="0" applyNumberFormat="1" applyFont="1" applyBorder="1"/>
    <xf numFmtId="2" fontId="12" fillId="0" borderId="61" xfId="0" applyNumberFormat="1" applyFont="1" applyBorder="1" applyAlignment="1">
      <alignment horizontal="right"/>
    </xf>
    <xf numFmtId="2" fontId="12" fillId="0" borderId="62" xfId="0" applyNumberFormat="1" applyFont="1" applyBorder="1" applyAlignment="1">
      <alignment horizontal="right"/>
    </xf>
    <xf numFmtId="0" fontId="24" fillId="0" borderId="68" xfId="0" applyFont="1" applyBorder="1" applyAlignment="1">
      <alignment horizontal="center"/>
    </xf>
    <xf numFmtId="0" fontId="24" fillId="0" borderId="69" xfId="0" applyFont="1" applyFill="1" applyBorder="1" applyAlignment="1">
      <alignment horizontal="center"/>
    </xf>
    <xf numFmtId="1" fontId="6" fillId="0" borderId="21" xfId="0" applyNumberFormat="1" applyFont="1" applyFill="1" applyBorder="1" applyAlignment="1">
      <alignment horizontal="center" vertical="top"/>
    </xf>
    <xf numFmtId="1" fontId="6" fillId="0" borderId="18" xfId="0" applyNumberFormat="1" applyFont="1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/>
    </xf>
    <xf numFmtId="1" fontId="6" fillId="2" borderId="18" xfId="0" applyNumberFormat="1" applyFont="1" applyFill="1" applyBorder="1" applyAlignment="1">
      <alignment horizontal="center" vertical="top"/>
    </xf>
    <xf numFmtId="1" fontId="6" fillId="2" borderId="22" xfId="0" applyNumberFormat="1" applyFont="1" applyFill="1" applyBorder="1" applyAlignment="1">
      <alignment horizontal="center" vertical="top"/>
    </xf>
    <xf numFmtId="49" fontId="10" fillId="0" borderId="17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 vertical="top" wrapText="1"/>
    </xf>
    <xf numFmtId="0" fontId="7" fillId="0" borderId="1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1" fontId="6" fillId="0" borderId="2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top"/>
    </xf>
    <xf numFmtId="1" fontId="6" fillId="0" borderId="6" xfId="0" applyNumberFormat="1" applyFont="1" applyFill="1" applyBorder="1" applyAlignment="1">
      <alignment horizontal="center" vertical="top"/>
    </xf>
    <xf numFmtId="1" fontId="6" fillId="0" borderId="9" xfId="0" applyNumberFormat="1" applyFont="1" applyFill="1" applyBorder="1" applyAlignment="1">
      <alignment horizontal="center"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/>
    <xf numFmtId="0" fontId="7" fillId="0" borderId="17" xfId="0" applyFont="1" applyFill="1" applyBorder="1" applyAlignment="1">
      <alignment wrapText="1"/>
    </xf>
    <xf numFmtId="2" fontId="12" fillId="2" borderId="53" xfId="0" applyNumberFormat="1" applyFont="1" applyFill="1" applyBorder="1"/>
    <xf numFmtId="2" fontId="12" fillId="2" borderId="65" xfId="0" applyNumberFormat="1" applyFont="1" applyFill="1" applyBorder="1"/>
    <xf numFmtId="0" fontId="24" fillId="0" borderId="68" xfId="0" applyFont="1" applyBorder="1"/>
    <xf numFmtId="2" fontId="11" fillId="0" borderId="86" xfId="3" applyNumberFormat="1" applyFont="1" applyBorder="1" applyAlignment="1">
      <alignment horizontal="right"/>
    </xf>
    <xf numFmtId="0" fontId="9" fillId="0" borderId="68" xfId="0" applyFont="1" applyFill="1" applyBorder="1"/>
    <xf numFmtId="2" fontId="4" fillId="0" borderId="86" xfId="0" applyNumberFormat="1" applyFont="1" applyFill="1" applyBorder="1" applyAlignment="1">
      <alignment horizontal="right"/>
    </xf>
    <xf numFmtId="2" fontId="4" fillId="2" borderId="86" xfId="0" applyNumberFormat="1" applyFont="1" applyFill="1" applyBorder="1"/>
    <xf numFmtId="2" fontId="11" fillId="0" borderId="86" xfId="0" applyNumberFormat="1" applyFont="1" applyFill="1" applyBorder="1"/>
  </cellXfs>
  <cellStyles count="9">
    <cellStyle name="Comma 2" xfId="4" xr:uid="{00000000-0005-0000-0000-000000000000}"/>
    <cellStyle name="Comma 2 2" xfId="7" xr:uid="{41718DED-FBF6-4AC0-A831-A0A8B8549262}"/>
    <cellStyle name="Comma 3" xfId="5" xr:uid="{00000000-0005-0000-0000-000001000000}"/>
    <cellStyle name="Excel Built-in Normal" xfId="2" xr:uid="{00000000-0005-0000-0000-000002000000}"/>
    <cellStyle name="Normal" xfId="0" builtinId="0"/>
    <cellStyle name="Normal 2" xfId="3" xr:uid="{00000000-0005-0000-0000-000004000000}"/>
    <cellStyle name="표준 3" xfId="8" xr:uid="{8AF1D881-DC0B-4FB9-BD71-5A733522C097}"/>
    <cellStyle name="標準 2" xfId="6" xr:uid="{00000000-0005-0000-0000-000005000000}"/>
    <cellStyle name="標準_COMP FORMS Japan" xfId="1" xr:uid="{00000000-0005-0000-0000-000006000000}"/>
  </cellStyles>
  <dxfs count="3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34"/>
      <tableStyleElement type="headerRow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4"/>
  <sheetViews>
    <sheetView showGridLines="0" tabSelected="1" zoomScale="90" zoomScaleNormal="90" zoomScaleSheetLayoutView="110" workbookViewId="0">
      <selection activeCell="A2" sqref="A2:W16"/>
    </sheetView>
  </sheetViews>
  <sheetFormatPr defaultColWidth="48.21875" defaultRowHeight="13.2" x14ac:dyDescent="0.25"/>
  <cols>
    <col min="1" max="1" width="21.21875" style="1" bestFit="1" customWidth="1"/>
    <col min="2" max="7" width="7.109375" style="1" bestFit="1" customWidth="1"/>
    <col min="8" max="12" width="7.44140625" style="1" bestFit="1" customWidth="1"/>
    <col min="13" max="17" width="7.109375" style="1" bestFit="1" customWidth="1"/>
    <col min="18" max="22" width="6.44140625" style="1" bestFit="1" customWidth="1"/>
    <col min="23" max="23" width="17.77734375" style="1" customWidth="1"/>
    <col min="24" max="16384" width="48.21875" style="1"/>
  </cols>
  <sheetData>
    <row r="1" spans="1:23" x14ac:dyDescent="0.25">
      <c r="T1" s="161" t="s">
        <v>104</v>
      </c>
    </row>
    <row r="2" spans="1:23" ht="13.8" thickBot="1" x14ac:dyDescent="0.3">
      <c r="A2" s="438" t="s">
        <v>78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109"/>
    </row>
    <row r="3" spans="1:23" ht="13.8" thickBot="1" x14ac:dyDescent="0.3">
      <c r="A3" s="12"/>
      <c r="B3" s="433" t="s">
        <v>32</v>
      </c>
      <c r="C3" s="434"/>
      <c r="D3" s="434"/>
      <c r="E3" s="434"/>
      <c r="F3" s="434"/>
      <c r="G3" s="328"/>
      <c r="H3" s="433" t="s">
        <v>85</v>
      </c>
      <c r="I3" s="434"/>
      <c r="J3" s="434"/>
      <c r="K3" s="434"/>
      <c r="L3" s="434"/>
      <c r="M3" s="435" t="s">
        <v>86</v>
      </c>
      <c r="N3" s="436"/>
      <c r="O3" s="436"/>
      <c r="P3" s="436"/>
      <c r="Q3" s="437"/>
      <c r="R3" s="433" t="s">
        <v>87</v>
      </c>
      <c r="S3" s="434"/>
      <c r="T3" s="434"/>
      <c r="U3" s="434"/>
      <c r="V3" s="434"/>
      <c r="W3" s="126" t="s">
        <v>90</v>
      </c>
    </row>
    <row r="4" spans="1:23" ht="13.8" thickBot="1" x14ac:dyDescent="0.3">
      <c r="A4" s="85" t="s">
        <v>29</v>
      </c>
      <c r="B4" s="86">
        <v>2015</v>
      </c>
      <c r="C4" s="87">
        <v>2016</v>
      </c>
      <c r="D4" s="87">
        <v>2017</v>
      </c>
      <c r="E4" s="87">
        <v>2018</v>
      </c>
      <c r="F4" s="87">
        <v>2019</v>
      </c>
      <c r="G4" s="88">
        <v>2020</v>
      </c>
      <c r="H4" s="89">
        <v>2015</v>
      </c>
      <c r="I4" s="90">
        <v>2016</v>
      </c>
      <c r="J4" s="90">
        <v>2017</v>
      </c>
      <c r="K4" s="90">
        <v>2018</v>
      </c>
      <c r="L4" s="91">
        <v>2019</v>
      </c>
      <c r="M4" s="110">
        <v>2015</v>
      </c>
      <c r="N4" s="111">
        <v>2016</v>
      </c>
      <c r="O4" s="111">
        <v>2017</v>
      </c>
      <c r="P4" s="111">
        <v>2018</v>
      </c>
      <c r="Q4" s="112">
        <v>2019</v>
      </c>
      <c r="R4" s="89">
        <v>2015</v>
      </c>
      <c r="S4" s="90">
        <v>2016</v>
      </c>
      <c r="T4" s="90">
        <v>2017</v>
      </c>
      <c r="U4" s="90">
        <v>2018</v>
      </c>
      <c r="V4" s="122">
        <v>2019</v>
      </c>
      <c r="W4" s="360"/>
    </row>
    <row r="5" spans="1:23" x14ac:dyDescent="0.25">
      <c r="A5" s="71" t="s">
        <v>2</v>
      </c>
      <c r="B5" s="44">
        <v>200</v>
      </c>
      <c r="C5" s="43">
        <v>200</v>
      </c>
      <c r="D5" s="43">
        <v>200</v>
      </c>
      <c r="E5" s="43">
        <v>200</v>
      </c>
      <c r="F5" s="43">
        <v>215</v>
      </c>
      <c r="G5" s="222">
        <v>215</v>
      </c>
      <c r="H5" s="72">
        <v>15.9</v>
      </c>
      <c r="I5" s="73">
        <v>38.1</v>
      </c>
      <c r="J5" s="73">
        <v>15.9</v>
      </c>
      <c r="K5" s="73">
        <v>14.6</v>
      </c>
      <c r="L5" s="311">
        <v>7.12</v>
      </c>
      <c r="M5" s="113">
        <v>15.895</v>
      </c>
      <c r="N5" s="114">
        <v>38.139000000000003</v>
      </c>
      <c r="O5" s="114">
        <v>31.709000000000003</v>
      </c>
      <c r="P5" s="114">
        <v>14.605</v>
      </c>
      <c r="Q5" s="115">
        <v>7.1219999999999999</v>
      </c>
      <c r="R5" s="74">
        <f>ABS(ROUND(M5,2)-H5)</f>
        <v>0</v>
      </c>
      <c r="S5" s="43">
        <f t="shared" ref="S5:V5" si="0">ABS(ROUND(N5,2)-I5)</f>
        <v>3.9999999999999147E-2</v>
      </c>
      <c r="T5" s="43">
        <f t="shared" si="0"/>
        <v>15.81</v>
      </c>
      <c r="U5" s="43">
        <f t="shared" si="0"/>
        <v>9.9999999999997868E-3</v>
      </c>
      <c r="V5" s="222">
        <f t="shared" si="0"/>
        <v>0</v>
      </c>
      <c r="W5" s="334"/>
    </row>
    <row r="6" spans="1:23" x14ac:dyDescent="0.25">
      <c r="A6" s="361" t="s">
        <v>28</v>
      </c>
      <c r="B6" s="104">
        <v>200</v>
      </c>
      <c r="C6" s="175">
        <v>200</v>
      </c>
      <c r="D6" s="175">
        <v>200</v>
      </c>
      <c r="E6" s="175">
        <v>200</v>
      </c>
      <c r="F6" s="175">
        <v>215</v>
      </c>
      <c r="G6" s="96">
        <v>215</v>
      </c>
      <c r="H6" s="184">
        <v>0.74</v>
      </c>
      <c r="I6" s="185">
        <v>398.5</v>
      </c>
      <c r="J6" s="185">
        <v>448.44</v>
      </c>
      <c r="K6" s="185">
        <v>385.14</v>
      </c>
      <c r="L6" s="312">
        <v>216.09</v>
      </c>
      <c r="M6" s="171">
        <v>0.74099999999999999</v>
      </c>
      <c r="N6" s="172">
        <v>398.51</v>
      </c>
      <c r="O6" s="172">
        <v>448.43900000000002</v>
      </c>
      <c r="P6" s="172">
        <v>385.137</v>
      </c>
      <c r="Q6" s="223">
        <v>216.09299999999999</v>
      </c>
      <c r="R6" s="174">
        <f t="shared" ref="R6:R30" si="1">ABS(ROUND(M6,2)-H6)</f>
        <v>0</v>
      </c>
      <c r="S6" s="175">
        <f t="shared" ref="S6:S30" si="2">ABS(ROUND(N6,2)-I6)</f>
        <v>9.9999999999909051E-3</v>
      </c>
      <c r="T6" s="175">
        <f t="shared" ref="T6:T30" si="3">ABS(ROUND(O6,2)-J6)</f>
        <v>0</v>
      </c>
      <c r="U6" s="175">
        <f t="shared" ref="U6:U30" si="4">ABS(ROUND(P6,2)-K6)</f>
        <v>0</v>
      </c>
      <c r="V6" s="96">
        <f t="shared" ref="V6:V30" si="5">ABS(ROUND(Q6,2)-L6)</f>
        <v>0</v>
      </c>
      <c r="W6" s="334"/>
    </row>
    <row r="7" spans="1:23" x14ac:dyDescent="0.25">
      <c r="A7" s="361" t="s">
        <v>1</v>
      </c>
      <c r="B7" s="104">
        <v>200</v>
      </c>
      <c r="C7" s="175">
        <v>200</v>
      </c>
      <c r="D7" s="175">
        <v>200</v>
      </c>
      <c r="E7" s="175">
        <v>200</v>
      </c>
      <c r="F7" s="175">
        <v>215</v>
      </c>
      <c r="G7" s="96">
        <v>215</v>
      </c>
      <c r="H7" s="184">
        <v>0</v>
      </c>
      <c r="I7" s="185">
        <v>0</v>
      </c>
      <c r="J7" s="185">
        <v>0</v>
      </c>
      <c r="K7" s="185">
        <v>0</v>
      </c>
      <c r="L7" s="312">
        <v>0</v>
      </c>
      <c r="M7" s="171"/>
      <c r="N7" s="172"/>
      <c r="O7" s="172"/>
      <c r="P7" s="172"/>
      <c r="Q7" s="223"/>
      <c r="R7" s="174">
        <f t="shared" si="1"/>
        <v>0</v>
      </c>
      <c r="S7" s="175">
        <f t="shared" si="2"/>
        <v>0</v>
      </c>
      <c r="T7" s="175">
        <f t="shared" si="3"/>
        <v>0</v>
      </c>
      <c r="U7" s="175">
        <f t="shared" si="4"/>
        <v>0</v>
      </c>
      <c r="V7" s="96">
        <f t="shared" si="5"/>
        <v>0</v>
      </c>
      <c r="W7" s="334"/>
    </row>
    <row r="8" spans="1:23" x14ac:dyDescent="0.25">
      <c r="A8" s="361" t="s">
        <v>3</v>
      </c>
      <c r="B8" s="104">
        <v>200</v>
      </c>
      <c r="C8" s="175">
        <v>200</v>
      </c>
      <c r="D8" s="175">
        <v>200</v>
      </c>
      <c r="E8" s="175">
        <v>200</v>
      </c>
      <c r="F8" s="175">
        <v>215</v>
      </c>
      <c r="G8" s="96">
        <v>215</v>
      </c>
      <c r="H8" s="182">
        <v>32.200000000000003</v>
      </c>
      <c r="I8" s="183">
        <v>19.920000000000002</v>
      </c>
      <c r="J8" s="183">
        <v>16.989999999999998</v>
      </c>
      <c r="K8" s="183">
        <v>26.4</v>
      </c>
      <c r="L8" s="313">
        <v>31.19</v>
      </c>
      <c r="M8" s="171">
        <v>32.188370999999997</v>
      </c>
      <c r="N8" s="172">
        <v>19.968776000000002</v>
      </c>
      <c r="O8" s="172">
        <v>17.036353000000002</v>
      </c>
      <c r="P8" s="172">
        <v>26.405589000000003</v>
      </c>
      <c r="Q8" s="223">
        <v>31.193512999999999</v>
      </c>
      <c r="R8" s="174">
        <f t="shared" si="1"/>
        <v>1.0000000000005116E-2</v>
      </c>
      <c r="S8" s="175">
        <f t="shared" si="2"/>
        <v>4.9999999999997158E-2</v>
      </c>
      <c r="T8" s="175">
        <f t="shared" si="3"/>
        <v>5.0000000000000711E-2</v>
      </c>
      <c r="U8" s="175">
        <f t="shared" si="4"/>
        <v>1.0000000000001563E-2</v>
      </c>
      <c r="V8" s="96">
        <f t="shared" si="5"/>
        <v>0</v>
      </c>
      <c r="W8" s="334"/>
    </row>
    <row r="9" spans="1:23" x14ac:dyDescent="0.25">
      <c r="A9" s="361" t="s">
        <v>84</v>
      </c>
      <c r="B9" s="104"/>
      <c r="C9" s="175"/>
      <c r="D9" s="175"/>
      <c r="E9" s="175"/>
      <c r="F9" s="175"/>
      <c r="G9" s="96"/>
      <c r="H9" s="182"/>
      <c r="I9" s="183"/>
      <c r="J9" s="183"/>
      <c r="K9" s="183"/>
      <c r="L9" s="313"/>
      <c r="M9" s="171">
        <v>5.47</v>
      </c>
      <c r="N9" s="172"/>
      <c r="O9" s="172"/>
      <c r="P9" s="172"/>
      <c r="Q9" s="223"/>
      <c r="R9" s="174">
        <f t="shared" ref="R9:R17" si="6">ABS(ROUND(M9,2)-H9)</f>
        <v>5.47</v>
      </c>
      <c r="S9" s="175">
        <f t="shared" ref="S9:S17" si="7">ABS(ROUND(N9,2)-I9)</f>
        <v>0</v>
      </c>
      <c r="T9" s="175">
        <f t="shared" ref="T9:T17" si="8">ABS(ROUND(O9,2)-J9)</f>
        <v>0</v>
      </c>
      <c r="U9" s="175">
        <f t="shared" ref="U9:U17" si="9">ABS(ROUND(P9,2)-K9)</f>
        <v>0</v>
      </c>
      <c r="V9" s="96">
        <f t="shared" ref="V9:V17" si="10">ABS(ROUND(Q9,2)-L9)</f>
        <v>0</v>
      </c>
      <c r="W9" s="334" t="s">
        <v>92</v>
      </c>
    </row>
    <row r="10" spans="1:23" x14ac:dyDescent="0.25">
      <c r="A10" s="361" t="s">
        <v>4</v>
      </c>
      <c r="B10" s="104">
        <v>200</v>
      </c>
      <c r="C10" s="175">
        <v>200</v>
      </c>
      <c r="D10" s="175">
        <v>200</v>
      </c>
      <c r="E10" s="175">
        <v>200</v>
      </c>
      <c r="F10" s="175">
        <v>215</v>
      </c>
      <c r="G10" s="96">
        <v>215</v>
      </c>
      <c r="H10" s="182">
        <v>20.96</v>
      </c>
      <c r="I10" s="183">
        <v>103.196</v>
      </c>
      <c r="J10" s="183">
        <v>123.654</v>
      </c>
      <c r="K10" s="183">
        <v>123.84</v>
      </c>
      <c r="L10" s="313">
        <v>129.16</v>
      </c>
      <c r="M10" s="171">
        <v>20.963999999999999</v>
      </c>
      <c r="N10" s="172">
        <v>103.196</v>
      </c>
      <c r="O10" s="172">
        <v>123.654</v>
      </c>
      <c r="P10" s="172">
        <v>123.839</v>
      </c>
      <c r="Q10" s="223">
        <v>129.155</v>
      </c>
      <c r="R10" s="174">
        <f t="shared" si="6"/>
        <v>0</v>
      </c>
      <c r="S10" s="175">
        <f t="shared" si="7"/>
        <v>4.0000000000048885E-3</v>
      </c>
      <c r="T10" s="175">
        <f t="shared" si="8"/>
        <v>3.9999999999906777E-3</v>
      </c>
      <c r="U10" s="175">
        <f t="shared" si="9"/>
        <v>0</v>
      </c>
      <c r="V10" s="96">
        <f t="shared" si="10"/>
        <v>0</v>
      </c>
      <c r="W10" s="334"/>
    </row>
    <row r="11" spans="1:23" x14ac:dyDescent="0.25">
      <c r="A11" s="362" t="s">
        <v>16</v>
      </c>
      <c r="B11" s="363">
        <v>3271.7</v>
      </c>
      <c r="C11" s="179">
        <v>3271.7</v>
      </c>
      <c r="D11" s="179">
        <v>3271.7</v>
      </c>
      <c r="E11" s="179">
        <v>3926</v>
      </c>
      <c r="F11" s="179">
        <v>3926</v>
      </c>
      <c r="G11" s="364">
        <v>3926</v>
      </c>
      <c r="H11" s="182">
        <v>2857</v>
      </c>
      <c r="I11" s="183">
        <v>3134</v>
      </c>
      <c r="J11" s="183">
        <v>2385</v>
      </c>
      <c r="K11" s="183">
        <v>2926</v>
      </c>
      <c r="L11" s="313">
        <v>2770</v>
      </c>
      <c r="M11" s="171">
        <v>2857</v>
      </c>
      <c r="N11" s="172">
        <v>3134</v>
      </c>
      <c r="O11" s="172">
        <v>2385</v>
      </c>
      <c r="P11" s="172">
        <v>2926</v>
      </c>
      <c r="Q11" s="223">
        <v>2770</v>
      </c>
      <c r="R11" s="174">
        <f t="shared" si="6"/>
        <v>0</v>
      </c>
      <c r="S11" s="175">
        <f t="shared" si="7"/>
        <v>0</v>
      </c>
      <c r="T11" s="175">
        <f t="shared" si="8"/>
        <v>0</v>
      </c>
      <c r="U11" s="175">
        <f t="shared" si="9"/>
        <v>0</v>
      </c>
      <c r="V11" s="96">
        <f t="shared" si="10"/>
        <v>0</v>
      </c>
      <c r="W11" s="334"/>
    </row>
    <row r="12" spans="1:23" x14ac:dyDescent="0.25">
      <c r="A12" s="361" t="s">
        <v>42</v>
      </c>
      <c r="B12" s="104">
        <v>200</v>
      </c>
      <c r="C12" s="175">
        <v>200</v>
      </c>
      <c r="D12" s="175">
        <v>200</v>
      </c>
      <c r="E12" s="175">
        <v>200</v>
      </c>
      <c r="F12" s="175">
        <v>215</v>
      </c>
      <c r="G12" s="96">
        <v>215</v>
      </c>
      <c r="H12" s="182">
        <v>0</v>
      </c>
      <c r="I12" s="183">
        <v>150.56200000000001</v>
      </c>
      <c r="J12" s="183">
        <v>248.7</v>
      </c>
      <c r="K12" s="183">
        <v>0</v>
      </c>
      <c r="L12" s="313">
        <v>75.91</v>
      </c>
      <c r="M12" s="171"/>
      <c r="N12" s="172">
        <v>150.56200000000001</v>
      </c>
      <c r="O12" s="172">
        <v>548.78099999999995</v>
      </c>
      <c r="P12" s="172"/>
      <c r="Q12" s="223">
        <v>75.91</v>
      </c>
      <c r="R12" s="174">
        <f t="shared" si="6"/>
        <v>0</v>
      </c>
      <c r="S12" s="175">
        <f t="shared" si="7"/>
        <v>2.0000000000095497E-3</v>
      </c>
      <c r="T12" s="175">
        <f t="shared" si="8"/>
        <v>300.08</v>
      </c>
      <c r="U12" s="175">
        <f t="shared" si="9"/>
        <v>0</v>
      </c>
      <c r="V12" s="96">
        <f t="shared" si="10"/>
        <v>0</v>
      </c>
      <c r="W12" s="334"/>
    </row>
    <row r="13" spans="1:23" x14ac:dyDescent="0.25">
      <c r="A13" s="361" t="s">
        <v>53</v>
      </c>
      <c r="B13" s="10">
        <v>50</v>
      </c>
      <c r="C13" s="10">
        <v>50</v>
      </c>
      <c r="D13" s="10">
        <v>50</v>
      </c>
      <c r="E13" s="10">
        <v>50</v>
      </c>
      <c r="F13" s="11">
        <v>50</v>
      </c>
      <c r="G13" s="6">
        <v>50</v>
      </c>
      <c r="H13" s="182"/>
      <c r="I13" s="183"/>
      <c r="J13" s="183">
        <v>10</v>
      </c>
      <c r="K13" s="183">
        <v>21.5</v>
      </c>
      <c r="L13" s="313">
        <v>0</v>
      </c>
      <c r="M13" s="171"/>
      <c r="N13" s="172"/>
      <c r="O13" s="172"/>
      <c r="P13" s="172">
        <v>12.308</v>
      </c>
      <c r="Q13" s="223"/>
      <c r="R13" s="174">
        <f t="shared" si="6"/>
        <v>0</v>
      </c>
      <c r="S13" s="175">
        <f t="shared" si="7"/>
        <v>0</v>
      </c>
      <c r="T13" s="175">
        <f t="shared" si="8"/>
        <v>10</v>
      </c>
      <c r="U13" s="175">
        <f t="shared" si="9"/>
        <v>9.19</v>
      </c>
      <c r="V13" s="96">
        <f t="shared" si="10"/>
        <v>0</v>
      </c>
      <c r="W13" s="334"/>
    </row>
    <row r="14" spans="1:23" x14ac:dyDescent="0.25">
      <c r="A14" s="362" t="s">
        <v>40</v>
      </c>
      <c r="B14" s="95">
        <v>21551.3</v>
      </c>
      <c r="C14" s="365">
        <v>21551.3</v>
      </c>
      <c r="D14" s="365">
        <v>21551.3</v>
      </c>
      <c r="E14" s="80">
        <v>25861.599999999999</v>
      </c>
      <c r="F14" s="80">
        <v>25861.599999999999</v>
      </c>
      <c r="G14" s="41">
        <v>25861.599999999999</v>
      </c>
      <c r="H14" s="84">
        <v>20891.8</v>
      </c>
      <c r="I14" s="79">
        <v>24308.65</v>
      </c>
      <c r="J14" s="79">
        <v>20699.705999999998</v>
      </c>
      <c r="K14" s="81">
        <v>25086.829000000002</v>
      </c>
      <c r="L14" s="366">
        <v>30076.887999999999</v>
      </c>
      <c r="M14" s="116">
        <v>20916.972860000005</v>
      </c>
      <c r="N14" s="117">
        <v>24748.501939999998</v>
      </c>
      <c r="O14" s="117">
        <v>23174.021239999995</v>
      </c>
      <c r="P14" s="117">
        <v>25116.105850000004</v>
      </c>
      <c r="Q14" s="118">
        <v>30123.328357999999</v>
      </c>
      <c r="R14" s="92">
        <f t="shared" si="6"/>
        <v>25.170000000001892</v>
      </c>
      <c r="S14" s="77">
        <f t="shared" si="7"/>
        <v>439.84999999999854</v>
      </c>
      <c r="T14" s="77">
        <f t="shared" si="8"/>
        <v>2474.3140000000021</v>
      </c>
      <c r="U14" s="77">
        <f t="shared" si="9"/>
        <v>29.28099999999904</v>
      </c>
      <c r="V14" s="83">
        <f t="shared" si="10"/>
        <v>46.442000000002736</v>
      </c>
      <c r="W14" s="334"/>
    </row>
    <row r="15" spans="1:23" x14ac:dyDescent="0.25">
      <c r="A15" s="474" t="s">
        <v>106</v>
      </c>
      <c r="B15" s="95"/>
      <c r="C15" s="365"/>
      <c r="D15" s="365"/>
      <c r="E15" s="80"/>
      <c r="F15" s="80"/>
      <c r="G15" s="41"/>
      <c r="H15" s="182"/>
      <c r="I15" s="183"/>
      <c r="J15" s="183"/>
      <c r="K15" s="192"/>
      <c r="L15" s="473"/>
      <c r="M15" s="326">
        <v>79.317970000000003</v>
      </c>
      <c r="N15" s="309">
        <v>50.228259999999999</v>
      </c>
      <c r="O15" s="309">
        <v>61.813970000000005</v>
      </c>
      <c r="P15" s="309">
        <v>37.0792</v>
      </c>
      <c r="Q15" s="223"/>
      <c r="R15" s="92">
        <f t="shared" ref="R15" si="11">ABS(ROUND(M15,2)-H15)</f>
        <v>79.319999999999993</v>
      </c>
      <c r="S15" s="77">
        <f t="shared" ref="S15" si="12">ABS(ROUND(N15,2)-I15)</f>
        <v>50.23</v>
      </c>
      <c r="T15" s="77">
        <f t="shared" ref="T15" si="13">ABS(ROUND(O15,2)-J15)</f>
        <v>61.81</v>
      </c>
      <c r="U15" s="77">
        <f t="shared" ref="U15" si="14">ABS(ROUND(P15,2)-K15)</f>
        <v>37.08</v>
      </c>
      <c r="V15" s="83">
        <f t="shared" ref="V15" si="15">ABS(ROUND(Q15,2)-L15)</f>
        <v>0</v>
      </c>
      <c r="W15" s="377" t="s">
        <v>92</v>
      </c>
    </row>
    <row r="16" spans="1:23" x14ac:dyDescent="0.25">
      <c r="A16" s="362" t="s">
        <v>47</v>
      </c>
      <c r="B16" s="95"/>
      <c r="C16" s="365"/>
      <c r="D16" s="365"/>
      <c r="E16" s="80"/>
      <c r="F16" s="80"/>
      <c r="G16" s="41"/>
      <c r="H16" s="84"/>
      <c r="I16" s="79"/>
      <c r="J16" s="79"/>
      <c r="K16" s="81"/>
      <c r="L16" s="366"/>
      <c r="M16" s="116"/>
      <c r="N16" s="117"/>
      <c r="O16" s="117">
        <v>0.19500000000000001</v>
      </c>
      <c r="P16" s="117">
        <v>2.5550000000000002</v>
      </c>
      <c r="Q16" s="470">
        <v>0.98399999999999999</v>
      </c>
      <c r="R16" s="92">
        <f t="shared" si="6"/>
        <v>0</v>
      </c>
      <c r="S16" s="77">
        <f t="shared" si="7"/>
        <v>0</v>
      </c>
      <c r="T16" s="77">
        <f t="shared" si="8"/>
        <v>0.2</v>
      </c>
      <c r="U16" s="77">
        <f t="shared" si="9"/>
        <v>2.56</v>
      </c>
      <c r="V16" s="83">
        <f t="shared" si="10"/>
        <v>0.98</v>
      </c>
      <c r="W16" s="377" t="s">
        <v>102</v>
      </c>
    </row>
    <row r="17" spans="1:23" x14ac:dyDescent="0.25">
      <c r="A17" s="361" t="s">
        <v>45</v>
      </c>
      <c r="B17" s="367">
        <v>200</v>
      </c>
      <c r="C17" s="368">
        <v>200</v>
      </c>
      <c r="D17" s="368">
        <v>200</v>
      </c>
      <c r="E17" s="369">
        <v>200</v>
      </c>
      <c r="F17" s="75">
        <v>215</v>
      </c>
      <c r="G17" s="370">
        <v>215</v>
      </c>
      <c r="H17" s="84">
        <v>0</v>
      </c>
      <c r="I17" s="79">
        <v>0</v>
      </c>
      <c r="J17" s="79">
        <v>0</v>
      </c>
      <c r="K17" s="79">
        <v>0</v>
      </c>
      <c r="L17" s="313">
        <v>0</v>
      </c>
      <c r="M17" s="116"/>
      <c r="N17" s="117"/>
      <c r="O17" s="117"/>
      <c r="P17" s="117"/>
      <c r="Q17" s="118"/>
      <c r="R17" s="92">
        <f t="shared" si="6"/>
        <v>0</v>
      </c>
      <c r="S17" s="77">
        <f t="shared" si="7"/>
        <v>0</v>
      </c>
      <c r="T17" s="77">
        <f t="shared" si="8"/>
        <v>0</v>
      </c>
      <c r="U17" s="77">
        <f t="shared" si="9"/>
        <v>0</v>
      </c>
      <c r="V17" s="83">
        <f t="shared" si="10"/>
        <v>0</v>
      </c>
      <c r="W17" s="334"/>
    </row>
    <row r="18" spans="1:23" x14ac:dyDescent="0.25">
      <c r="A18" s="361" t="s">
        <v>19</v>
      </c>
      <c r="B18" s="371">
        <v>407.19</v>
      </c>
      <c r="C18" s="78">
        <v>449.52</v>
      </c>
      <c r="D18" s="78">
        <v>394.89</v>
      </c>
      <c r="E18" s="97">
        <v>393.98364000000004</v>
      </c>
      <c r="F18" s="98">
        <v>285.85000239999999</v>
      </c>
      <c r="G18" s="370"/>
      <c r="H18" s="84">
        <v>329.8</v>
      </c>
      <c r="I18" s="79">
        <v>254.9</v>
      </c>
      <c r="J18" s="79">
        <v>335</v>
      </c>
      <c r="K18" s="99">
        <v>210.6</v>
      </c>
      <c r="L18" s="372">
        <v>319.27300000000002</v>
      </c>
      <c r="M18" s="116">
        <v>276.01499999999999</v>
      </c>
      <c r="N18" s="117">
        <v>297.01600000000002</v>
      </c>
      <c r="O18" s="117">
        <v>365.74</v>
      </c>
      <c r="P18" s="117">
        <v>195.88800000000001</v>
      </c>
      <c r="Q18" s="118">
        <v>350.19800000000004</v>
      </c>
      <c r="R18" s="92">
        <f t="shared" ref="R18:R29" si="16">ABS(ROUND(M18,2)-H18)</f>
        <v>53.78000000000003</v>
      </c>
      <c r="S18" s="77">
        <f t="shared" ref="S18:S29" si="17">ABS(ROUND(N18,2)-I18)</f>
        <v>42.119999999999976</v>
      </c>
      <c r="T18" s="77">
        <f t="shared" ref="T18:T29" si="18">ABS(ROUND(O18,2)-J18)</f>
        <v>30.740000000000009</v>
      </c>
      <c r="U18" s="77">
        <f t="shared" ref="U18:U29" si="19">ABS(ROUND(P18,2)-K18)</f>
        <v>14.710000000000008</v>
      </c>
      <c r="V18" s="83">
        <f t="shared" ref="V18:V29" si="20">ABS(ROUND(Q18,2)-L18)</f>
        <v>30.926999999999964</v>
      </c>
      <c r="W18" s="334"/>
    </row>
    <row r="19" spans="1:23" x14ac:dyDescent="0.25">
      <c r="A19" s="361" t="s">
        <v>20</v>
      </c>
      <c r="B19" s="371">
        <v>200</v>
      </c>
      <c r="C19" s="75">
        <v>200</v>
      </c>
      <c r="D19" s="75">
        <v>200</v>
      </c>
      <c r="E19" s="75">
        <v>200</v>
      </c>
      <c r="F19" s="75">
        <v>215</v>
      </c>
      <c r="G19" s="370">
        <v>215</v>
      </c>
      <c r="H19" s="84">
        <v>4.54</v>
      </c>
      <c r="I19" s="79">
        <v>13.18</v>
      </c>
      <c r="J19" s="79">
        <v>7.9</v>
      </c>
      <c r="K19" s="79">
        <v>27.27</v>
      </c>
      <c r="L19" s="313">
        <v>48.48</v>
      </c>
      <c r="M19" s="116">
        <v>4.6130000000000004</v>
      </c>
      <c r="N19" s="117">
        <v>13.18</v>
      </c>
      <c r="O19" s="117">
        <v>7.9029999999999996</v>
      </c>
      <c r="P19" s="117">
        <v>27.263000000000002</v>
      </c>
      <c r="Q19" s="118">
        <v>48.478000000000002</v>
      </c>
      <c r="R19" s="92">
        <f t="shared" si="16"/>
        <v>7.0000000000000284E-2</v>
      </c>
      <c r="S19" s="77">
        <f t="shared" si="17"/>
        <v>0</v>
      </c>
      <c r="T19" s="77">
        <f t="shared" si="18"/>
        <v>0</v>
      </c>
      <c r="U19" s="77">
        <f t="shared" si="19"/>
        <v>9.9999999999980105E-3</v>
      </c>
      <c r="V19" s="83">
        <f t="shared" si="20"/>
        <v>0</v>
      </c>
      <c r="W19" s="334"/>
    </row>
    <row r="20" spans="1:23" x14ac:dyDescent="0.25">
      <c r="A20" s="373" t="s">
        <v>64</v>
      </c>
      <c r="B20" s="371"/>
      <c r="C20" s="75"/>
      <c r="D20" s="75">
        <v>200</v>
      </c>
      <c r="E20" s="75">
        <v>200</v>
      </c>
      <c r="F20" s="75">
        <v>215</v>
      </c>
      <c r="G20" s="374">
        <v>215</v>
      </c>
      <c r="H20" s="84"/>
      <c r="I20" s="79"/>
      <c r="J20" s="79">
        <v>90</v>
      </c>
      <c r="K20" s="79">
        <v>2.899</v>
      </c>
      <c r="L20" s="375">
        <v>0</v>
      </c>
      <c r="M20" s="116"/>
      <c r="N20" s="117">
        <v>12.07</v>
      </c>
      <c r="O20" s="117">
        <v>89.542000000000002</v>
      </c>
      <c r="P20" s="117">
        <v>2.8993799999999998</v>
      </c>
      <c r="Q20" s="118"/>
      <c r="R20" s="92">
        <f t="shared" si="16"/>
        <v>0</v>
      </c>
      <c r="S20" s="77">
        <f t="shared" si="17"/>
        <v>12.07</v>
      </c>
      <c r="T20" s="77">
        <f t="shared" si="18"/>
        <v>0.45999999999999375</v>
      </c>
      <c r="U20" s="77">
        <f t="shared" si="19"/>
        <v>9.9999999999988987E-4</v>
      </c>
      <c r="V20" s="83">
        <f t="shared" si="20"/>
        <v>0</v>
      </c>
      <c r="W20" s="330" t="s">
        <v>89</v>
      </c>
    </row>
    <row r="21" spans="1:23" x14ac:dyDescent="0.25">
      <c r="A21" s="361" t="s">
        <v>6</v>
      </c>
      <c r="B21" s="376">
        <v>200</v>
      </c>
      <c r="C21" s="79">
        <v>200</v>
      </c>
      <c r="D21" s="79">
        <v>200</v>
      </c>
      <c r="E21" s="75">
        <v>200</v>
      </c>
      <c r="F21" s="75">
        <v>215</v>
      </c>
      <c r="G21" s="370">
        <v>215</v>
      </c>
      <c r="H21" s="84">
        <v>0</v>
      </c>
      <c r="I21" s="79">
        <v>20</v>
      </c>
      <c r="J21" s="79">
        <v>20</v>
      </c>
      <c r="K21" s="79">
        <v>20</v>
      </c>
      <c r="L21" s="313">
        <v>25</v>
      </c>
      <c r="M21" s="116"/>
      <c r="N21" s="117">
        <v>20</v>
      </c>
      <c r="O21" s="117">
        <v>20</v>
      </c>
      <c r="P21" s="117">
        <v>20</v>
      </c>
      <c r="Q21" s="118">
        <v>25</v>
      </c>
      <c r="R21" s="92">
        <f t="shared" si="16"/>
        <v>0</v>
      </c>
      <c r="S21" s="77">
        <f t="shared" si="17"/>
        <v>0</v>
      </c>
      <c r="T21" s="77">
        <f t="shared" si="18"/>
        <v>0</v>
      </c>
      <c r="U21" s="77">
        <f t="shared" si="19"/>
        <v>0</v>
      </c>
      <c r="V21" s="83">
        <f t="shared" si="20"/>
        <v>0</v>
      </c>
      <c r="W21" s="334"/>
    </row>
    <row r="22" spans="1:23" x14ac:dyDescent="0.25">
      <c r="A22" s="361" t="s">
        <v>10</v>
      </c>
      <c r="B22" s="376"/>
      <c r="C22" s="79"/>
      <c r="D22" s="79"/>
      <c r="E22" s="75"/>
      <c r="F22" s="75"/>
      <c r="G22" s="83"/>
      <c r="H22" s="429">
        <v>1.3149999999999999</v>
      </c>
      <c r="I22" s="430">
        <v>2.194</v>
      </c>
      <c r="J22" s="430">
        <v>0.38400000000000001</v>
      </c>
      <c r="K22" s="430">
        <v>7.1929999999999996</v>
      </c>
      <c r="L22" s="375">
        <v>0.29299999999999998</v>
      </c>
      <c r="M22" s="116">
        <v>1.3149999999999999</v>
      </c>
      <c r="N22" s="117">
        <v>2.194</v>
      </c>
      <c r="O22" s="117">
        <v>0.38400000000000001</v>
      </c>
      <c r="P22" s="117">
        <v>7.1929999999999996</v>
      </c>
      <c r="Q22" s="118">
        <v>0.29299999999999998</v>
      </c>
      <c r="R22" s="92">
        <f t="shared" si="16"/>
        <v>5.0000000000001155E-3</v>
      </c>
      <c r="S22" s="77">
        <f t="shared" si="17"/>
        <v>4.0000000000000036E-3</v>
      </c>
      <c r="T22" s="77">
        <f t="shared" si="18"/>
        <v>4.0000000000000036E-3</v>
      </c>
      <c r="U22" s="77">
        <f t="shared" si="19"/>
        <v>2.9999999999992255E-3</v>
      </c>
      <c r="V22" s="83">
        <f t="shared" si="20"/>
        <v>3.0000000000000027E-3</v>
      </c>
      <c r="W22" s="431" t="s">
        <v>88</v>
      </c>
    </row>
    <row r="23" spans="1:23" x14ac:dyDescent="0.25">
      <c r="A23" s="361" t="s">
        <v>8</v>
      </c>
      <c r="B23" s="376"/>
      <c r="C23" s="79"/>
      <c r="D23" s="79"/>
      <c r="E23" s="75"/>
      <c r="F23" s="75"/>
      <c r="G23" s="83"/>
      <c r="H23" s="84"/>
      <c r="I23" s="79"/>
      <c r="J23" s="79"/>
      <c r="K23" s="79"/>
      <c r="L23" s="313"/>
      <c r="M23" s="116">
        <v>102.82599999999999</v>
      </c>
      <c r="N23" s="117">
        <v>199.81</v>
      </c>
      <c r="O23" s="117"/>
      <c r="P23" s="117">
        <v>196.21299999999999</v>
      </c>
      <c r="Q23" s="118">
        <v>197.60999999999999</v>
      </c>
      <c r="R23" s="92">
        <f t="shared" si="16"/>
        <v>102.83</v>
      </c>
      <c r="S23" s="77">
        <f t="shared" si="17"/>
        <v>199.81</v>
      </c>
      <c r="T23" s="77">
        <f t="shared" si="18"/>
        <v>0</v>
      </c>
      <c r="U23" s="77">
        <f t="shared" si="19"/>
        <v>196.21</v>
      </c>
      <c r="V23" s="83">
        <f t="shared" si="20"/>
        <v>197.61</v>
      </c>
      <c r="W23" s="377" t="s">
        <v>102</v>
      </c>
    </row>
    <row r="24" spans="1:23" x14ac:dyDescent="0.25">
      <c r="A24" s="361" t="s">
        <v>13</v>
      </c>
      <c r="B24" s="376"/>
      <c r="C24" s="79"/>
      <c r="D24" s="79"/>
      <c r="E24" s="75"/>
      <c r="F24" s="75"/>
      <c r="G24" s="83"/>
      <c r="H24" s="84"/>
      <c r="I24" s="79"/>
      <c r="J24" s="79"/>
      <c r="K24" s="79"/>
      <c r="L24" s="313"/>
      <c r="M24" s="116"/>
      <c r="N24" s="117"/>
      <c r="O24" s="117"/>
      <c r="P24" s="117"/>
      <c r="Q24" s="118">
        <v>4.3600000000000003</v>
      </c>
      <c r="R24" s="92">
        <f t="shared" si="16"/>
        <v>0</v>
      </c>
      <c r="S24" s="77">
        <f t="shared" si="17"/>
        <v>0</v>
      </c>
      <c r="T24" s="77">
        <f t="shared" si="18"/>
        <v>0</v>
      </c>
      <c r="U24" s="77">
        <f t="shared" si="19"/>
        <v>0</v>
      </c>
      <c r="V24" s="83">
        <f t="shared" si="20"/>
        <v>4.3600000000000003</v>
      </c>
      <c r="W24" s="334" t="s">
        <v>92</v>
      </c>
    </row>
    <row r="25" spans="1:23" x14ac:dyDescent="0.25">
      <c r="A25" s="362" t="s">
        <v>63</v>
      </c>
      <c r="B25" s="378">
        <v>200</v>
      </c>
      <c r="C25" s="100">
        <v>200</v>
      </c>
      <c r="D25" s="100">
        <v>200</v>
      </c>
      <c r="E25" s="75">
        <v>200</v>
      </c>
      <c r="F25" s="75">
        <v>215</v>
      </c>
      <c r="G25" s="370">
        <v>215</v>
      </c>
      <c r="H25" s="84">
        <v>305</v>
      </c>
      <c r="I25" s="79">
        <v>291.60000000000002</v>
      </c>
      <c r="J25" s="79">
        <v>296.2</v>
      </c>
      <c r="K25" s="79">
        <v>173.26</v>
      </c>
      <c r="L25" s="375">
        <v>180.45</v>
      </c>
      <c r="M25" s="116">
        <v>305.44099999999997</v>
      </c>
      <c r="N25" s="117">
        <v>291.14100000000002</v>
      </c>
      <c r="O25" s="117">
        <v>297.00400000000002</v>
      </c>
      <c r="P25" s="117">
        <v>173.26399999999998</v>
      </c>
      <c r="Q25" s="118">
        <v>180.45232999999999</v>
      </c>
      <c r="R25" s="92">
        <f t="shared" si="16"/>
        <v>0.43999999999999773</v>
      </c>
      <c r="S25" s="77">
        <f t="shared" si="17"/>
        <v>0.46000000000003638</v>
      </c>
      <c r="T25" s="77">
        <f t="shared" si="18"/>
        <v>0.80000000000001137</v>
      </c>
      <c r="U25" s="77">
        <f t="shared" si="19"/>
        <v>0</v>
      </c>
      <c r="V25" s="83">
        <f t="shared" si="20"/>
        <v>0</v>
      </c>
      <c r="W25" s="330" t="s">
        <v>89</v>
      </c>
    </row>
    <row r="26" spans="1:23" x14ac:dyDescent="0.25">
      <c r="A26" s="362" t="s">
        <v>43</v>
      </c>
      <c r="B26" s="376">
        <v>200</v>
      </c>
      <c r="C26" s="80">
        <v>200</v>
      </c>
      <c r="D26" s="80">
        <v>200</v>
      </c>
      <c r="E26" s="77">
        <v>200</v>
      </c>
      <c r="F26" s="77">
        <v>215</v>
      </c>
      <c r="G26" s="370">
        <v>215</v>
      </c>
      <c r="H26" s="84">
        <v>94.8</v>
      </c>
      <c r="I26" s="79">
        <v>70.7</v>
      </c>
      <c r="J26" s="79">
        <v>48.2</v>
      </c>
      <c r="K26" s="79">
        <v>33.1</v>
      </c>
      <c r="L26" s="375">
        <v>18.7</v>
      </c>
      <c r="M26" s="116">
        <v>94.828000000000003</v>
      </c>
      <c r="N26" s="117">
        <v>70.694722999999996</v>
      </c>
      <c r="O26" s="117">
        <v>48.233708999999998</v>
      </c>
      <c r="P26" s="117">
        <v>33.105477999999998</v>
      </c>
      <c r="Q26" s="118">
        <v>18.699821</v>
      </c>
      <c r="R26" s="92">
        <f t="shared" si="16"/>
        <v>3.0000000000001137E-2</v>
      </c>
      <c r="S26" s="77">
        <f t="shared" si="17"/>
        <v>1.0000000000005116E-2</v>
      </c>
      <c r="T26" s="77">
        <f t="shared" si="18"/>
        <v>2.9999999999994031E-2</v>
      </c>
      <c r="U26" s="77">
        <f t="shared" si="19"/>
        <v>9.9999999999980105E-3</v>
      </c>
      <c r="V26" s="83">
        <f t="shared" si="20"/>
        <v>0</v>
      </c>
      <c r="W26" s="334"/>
    </row>
    <row r="27" spans="1:23" x14ac:dyDescent="0.25">
      <c r="A27" s="361" t="s">
        <v>37</v>
      </c>
      <c r="B27" s="376">
        <v>200</v>
      </c>
      <c r="C27" s="80">
        <v>200</v>
      </c>
      <c r="D27" s="80">
        <v>200</v>
      </c>
      <c r="E27" s="77">
        <v>200</v>
      </c>
      <c r="F27" s="77">
        <v>215</v>
      </c>
      <c r="G27" s="6">
        <v>215</v>
      </c>
      <c r="H27" s="84">
        <v>5.38</v>
      </c>
      <c r="I27" s="79">
        <v>0.6</v>
      </c>
      <c r="J27" s="79">
        <v>0.36</v>
      </c>
      <c r="K27" s="79">
        <v>0.38</v>
      </c>
      <c r="L27" s="313">
        <v>0.79</v>
      </c>
      <c r="M27" s="116">
        <v>0.38400000000000001</v>
      </c>
      <c r="N27" s="117">
        <v>0.59599999999999997</v>
      </c>
      <c r="O27" s="117">
        <v>0.36299999999999999</v>
      </c>
      <c r="P27" s="117">
        <v>0.38400000000000001</v>
      </c>
      <c r="Q27" s="118">
        <v>0.84189999999999998</v>
      </c>
      <c r="R27" s="92">
        <f t="shared" si="16"/>
        <v>5</v>
      </c>
      <c r="S27" s="77">
        <f t="shared" si="17"/>
        <v>0</v>
      </c>
      <c r="T27" s="77">
        <f t="shared" si="18"/>
        <v>0</v>
      </c>
      <c r="U27" s="77">
        <f t="shared" si="19"/>
        <v>0</v>
      </c>
      <c r="V27" s="83">
        <f t="shared" si="20"/>
        <v>4.9999999999999933E-2</v>
      </c>
      <c r="W27" s="334"/>
    </row>
    <row r="28" spans="1:23" x14ac:dyDescent="0.25">
      <c r="A28" s="361" t="s">
        <v>5</v>
      </c>
      <c r="B28" s="379">
        <v>527</v>
      </c>
      <c r="C28" s="82">
        <v>527</v>
      </c>
      <c r="D28" s="82">
        <v>527</v>
      </c>
      <c r="E28" s="82">
        <v>632.4</v>
      </c>
      <c r="F28" s="82">
        <v>632.4</v>
      </c>
      <c r="G28" s="380">
        <v>632.4</v>
      </c>
      <c r="H28" s="84">
        <v>354.4</v>
      </c>
      <c r="I28" s="79">
        <v>250.22</v>
      </c>
      <c r="J28" s="79">
        <v>238.35</v>
      </c>
      <c r="K28" s="101">
        <v>102.57</v>
      </c>
      <c r="L28" s="313">
        <v>221.36</v>
      </c>
      <c r="M28" s="116">
        <v>354.39699999999999</v>
      </c>
      <c r="N28" s="117">
        <v>250.21699999999998</v>
      </c>
      <c r="O28" s="117">
        <v>238.35</v>
      </c>
      <c r="P28" s="117">
        <v>102.57499999999999</v>
      </c>
      <c r="Q28" s="118">
        <v>221.36</v>
      </c>
      <c r="R28" s="92">
        <f t="shared" si="16"/>
        <v>0</v>
      </c>
      <c r="S28" s="77">
        <f t="shared" si="17"/>
        <v>0</v>
      </c>
      <c r="T28" s="77">
        <f t="shared" si="18"/>
        <v>0</v>
      </c>
      <c r="U28" s="77">
        <f t="shared" si="19"/>
        <v>1.0000000000005116E-2</v>
      </c>
      <c r="V28" s="83">
        <f t="shared" si="20"/>
        <v>0</v>
      </c>
      <c r="W28" s="334"/>
    </row>
    <row r="29" spans="1:23" x14ac:dyDescent="0.25">
      <c r="A29" s="361" t="s">
        <v>27</v>
      </c>
      <c r="B29" s="378">
        <v>200</v>
      </c>
      <c r="C29" s="94">
        <v>200</v>
      </c>
      <c r="D29" s="94">
        <v>200</v>
      </c>
      <c r="E29" s="77">
        <v>200</v>
      </c>
      <c r="F29" s="77">
        <v>215</v>
      </c>
      <c r="G29" s="370">
        <v>215</v>
      </c>
      <c r="H29" s="93">
        <v>64.55</v>
      </c>
      <c r="I29" s="80">
        <v>0</v>
      </c>
      <c r="J29" s="80">
        <v>0</v>
      </c>
      <c r="K29" s="101">
        <v>0</v>
      </c>
      <c r="L29" s="375"/>
      <c r="M29" s="116"/>
      <c r="N29" s="117"/>
      <c r="O29" s="117"/>
      <c r="P29" s="117"/>
      <c r="Q29" s="118"/>
      <c r="R29" s="92">
        <f t="shared" si="16"/>
        <v>64.55</v>
      </c>
      <c r="S29" s="77">
        <f t="shared" si="17"/>
        <v>0</v>
      </c>
      <c r="T29" s="77">
        <f t="shared" si="18"/>
        <v>0</v>
      </c>
      <c r="U29" s="77">
        <f t="shared" si="19"/>
        <v>0</v>
      </c>
      <c r="V29" s="83">
        <f t="shared" si="20"/>
        <v>0</v>
      </c>
      <c r="W29" s="334" t="s">
        <v>93</v>
      </c>
    </row>
    <row r="30" spans="1:23" ht="13.8" thickBot="1" x14ac:dyDescent="0.3">
      <c r="A30" s="102" t="s">
        <v>7</v>
      </c>
      <c r="B30" s="285">
        <v>250</v>
      </c>
      <c r="C30" s="251">
        <v>250</v>
      </c>
      <c r="D30" s="251">
        <v>250</v>
      </c>
      <c r="E30" s="251">
        <v>300</v>
      </c>
      <c r="F30" s="251">
        <v>300</v>
      </c>
      <c r="G30" s="381">
        <v>300</v>
      </c>
      <c r="H30" s="250">
        <v>350.9</v>
      </c>
      <c r="I30" s="251">
        <v>286.98</v>
      </c>
      <c r="J30" s="251">
        <v>301.35000000000002</v>
      </c>
      <c r="K30" s="209">
        <v>0</v>
      </c>
      <c r="L30" s="314"/>
      <c r="M30" s="211">
        <v>560.04592200000002</v>
      </c>
      <c r="N30" s="212">
        <v>587.29201699999999</v>
      </c>
      <c r="O30" s="212">
        <v>602.90310999999997</v>
      </c>
      <c r="P30" s="212">
        <v>325.57975699999997</v>
      </c>
      <c r="Q30" s="239">
        <v>371.54742999999996</v>
      </c>
      <c r="R30" s="213">
        <f t="shared" si="1"/>
        <v>209.14999999999998</v>
      </c>
      <c r="S30" s="214">
        <f t="shared" si="2"/>
        <v>300.30999999999995</v>
      </c>
      <c r="T30" s="214">
        <f t="shared" si="3"/>
        <v>301.54999999999995</v>
      </c>
      <c r="U30" s="214">
        <f t="shared" si="4"/>
        <v>325.58</v>
      </c>
      <c r="V30" s="123">
        <f t="shared" si="5"/>
        <v>371.55</v>
      </c>
      <c r="W30" s="359" t="s">
        <v>89</v>
      </c>
    </row>
    <row r="33" s="70" customFormat="1" x14ac:dyDescent="0.25"/>
    <row r="34" s="70" customFormat="1" x14ac:dyDescent="0.25"/>
    <row r="35" s="70" customFormat="1" x14ac:dyDescent="0.25"/>
    <row r="36" s="70" customFormat="1" x14ac:dyDescent="0.25"/>
    <row r="37" s="70" customFormat="1" x14ac:dyDescent="0.25"/>
    <row r="38" s="70" customFormat="1" x14ac:dyDescent="0.25"/>
    <row r="39" s="70" customFormat="1" x14ac:dyDescent="0.25"/>
    <row r="40" s="70" customFormat="1" x14ac:dyDescent="0.25"/>
    <row r="41" s="70" customFormat="1" x14ac:dyDescent="0.25"/>
    <row r="42" s="70" customFormat="1" x14ac:dyDescent="0.25"/>
    <row r="43" s="70" customFormat="1" x14ac:dyDescent="0.25"/>
    <row r="44" s="70" customFormat="1" x14ac:dyDescent="0.25"/>
    <row r="45" s="70" customFormat="1" x14ac:dyDescent="0.25"/>
    <row r="46" s="70" customFormat="1" x14ac:dyDescent="0.25"/>
    <row r="47" s="70" customFormat="1" x14ac:dyDescent="0.25"/>
    <row r="48" s="70" customFormat="1" x14ac:dyDescent="0.25"/>
    <row r="49" s="70" customFormat="1" x14ac:dyDescent="0.25"/>
    <row r="50" s="70" customFormat="1" x14ac:dyDescent="0.25"/>
    <row r="51" s="70" customFormat="1" x14ac:dyDescent="0.25"/>
    <row r="52" s="70" customFormat="1" x14ac:dyDescent="0.25"/>
    <row r="53" s="70" customFormat="1" x14ac:dyDescent="0.25"/>
    <row r="54" s="70" customFormat="1" x14ac:dyDescent="0.25"/>
  </sheetData>
  <sortState xmlns:xlrd2="http://schemas.microsoft.com/office/spreadsheetml/2017/richdata2" ref="A6:L30">
    <sortCondition ref="A5"/>
  </sortState>
  <mergeCells count="5">
    <mergeCell ref="B3:F3"/>
    <mergeCell ref="H3:L3"/>
    <mergeCell ref="M3:Q3"/>
    <mergeCell ref="R3:V3"/>
    <mergeCell ref="A2:U2"/>
  </mergeCells>
  <phoneticPr fontId="1" type="noConversion"/>
  <conditionalFormatting sqref="R5:V30">
    <cfRule type="expression" dxfId="32" priority="1">
      <formula>ISTEXT(R5)</formula>
    </cfRule>
    <cfRule type="expression" dxfId="31" priority="2">
      <formula>R5&gt;1</formula>
    </cfRule>
    <cfRule type="expression" dxfId="30" priority="3">
      <formula>R5&lt;=1</formula>
    </cfRule>
  </conditionalFormatting>
  <pageMargins left="0" right="0" top="0" bottom="0" header="0" footer="0"/>
  <pageSetup paperSize="9" scale="8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36"/>
  <sheetViews>
    <sheetView showGridLines="0" zoomScaleNormal="100" zoomScaleSheetLayoutView="100" workbookViewId="0">
      <selection activeCell="W15" sqref="W15"/>
    </sheetView>
  </sheetViews>
  <sheetFormatPr defaultColWidth="9.21875" defaultRowHeight="10.199999999999999" x14ac:dyDescent="0.2"/>
  <cols>
    <col min="1" max="1" width="21.21875" style="2" customWidth="1"/>
    <col min="2" max="15" width="5" style="2" bestFit="1" customWidth="1"/>
    <col min="16" max="16" width="4.33203125" style="2" bestFit="1" customWidth="1"/>
    <col min="17" max="22" width="5" style="2" bestFit="1" customWidth="1"/>
    <col min="23" max="23" width="17" style="2" customWidth="1"/>
    <col min="24" max="16384" width="9.21875" style="2"/>
  </cols>
  <sheetData>
    <row r="1" spans="1:23" ht="10.8" thickBot="1" x14ac:dyDescent="0.25">
      <c r="A1" s="469" t="s">
        <v>49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</row>
    <row r="2" spans="1:23" ht="10.5" customHeight="1" thickBot="1" x14ac:dyDescent="0.25">
      <c r="A2" s="30"/>
      <c r="B2" s="450" t="s">
        <v>50</v>
      </c>
      <c r="C2" s="451"/>
      <c r="D2" s="451"/>
      <c r="E2" s="451"/>
      <c r="F2" s="451"/>
      <c r="G2" s="452"/>
      <c r="H2" s="450" t="s">
        <v>31</v>
      </c>
      <c r="I2" s="451"/>
      <c r="J2" s="451"/>
      <c r="K2" s="451"/>
      <c r="L2" s="451"/>
      <c r="M2" s="435" t="s">
        <v>86</v>
      </c>
      <c r="N2" s="436"/>
      <c r="O2" s="436"/>
      <c r="P2" s="436"/>
      <c r="Q2" s="437"/>
      <c r="R2" s="433" t="s">
        <v>87</v>
      </c>
      <c r="S2" s="434"/>
      <c r="T2" s="434"/>
      <c r="U2" s="434"/>
      <c r="V2" s="445"/>
      <c r="W2" s="127" t="s">
        <v>90</v>
      </c>
    </row>
    <row r="3" spans="1:23" x14ac:dyDescent="0.2">
      <c r="A3" s="151" t="s">
        <v>29</v>
      </c>
      <c r="B3" s="271">
        <v>2015</v>
      </c>
      <c r="C3" s="272">
        <v>2016</v>
      </c>
      <c r="D3" s="272">
        <v>2017</v>
      </c>
      <c r="E3" s="272">
        <v>2018</v>
      </c>
      <c r="F3" s="287">
        <v>2019</v>
      </c>
      <c r="G3" s="276">
        <v>2020</v>
      </c>
      <c r="H3" s="271">
        <v>2015</v>
      </c>
      <c r="I3" s="272">
        <v>2016</v>
      </c>
      <c r="J3" s="272">
        <v>2017</v>
      </c>
      <c r="K3" s="272">
        <v>2018</v>
      </c>
      <c r="L3" s="273">
        <v>2019</v>
      </c>
      <c r="M3" s="119">
        <v>2015</v>
      </c>
      <c r="N3" s="120">
        <v>2016</v>
      </c>
      <c r="O3" s="120">
        <v>2017</v>
      </c>
      <c r="P3" s="120">
        <v>2018</v>
      </c>
      <c r="Q3" s="121">
        <v>2019</v>
      </c>
      <c r="R3" s="105">
        <v>2015</v>
      </c>
      <c r="S3" s="106">
        <v>2016</v>
      </c>
      <c r="T3" s="106">
        <v>2017</v>
      </c>
      <c r="U3" s="106">
        <v>2018</v>
      </c>
      <c r="V3" s="107">
        <v>2019</v>
      </c>
      <c r="W3" s="288"/>
    </row>
    <row r="4" spans="1:23" x14ac:dyDescent="0.2">
      <c r="A4" s="400" t="s">
        <v>2</v>
      </c>
      <c r="B4" s="72">
        <v>10</v>
      </c>
      <c r="C4" s="73">
        <v>10</v>
      </c>
      <c r="D4" s="73">
        <v>10</v>
      </c>
      <c r="E4" s="73">
        <v>10</v>
      </c>
      <c r="F4" s="68">
        <v>10</v>
      </c>
      <c r="G4" s="46">
        <v>10</v>
      </c>
      <c r="H4" s="72">
        <v>9.5</v>
      </c>
      <c r="I4" s="52">
        <v>14.23</v>
      </c>
      <c r="J4" s="52">
        <v>17.399999999999999</v>
      </c>
      <c r="K4" s="52">
        <v>17.5</v>
      </c>
      <c r="L4" s="68">
        <v>11.5</v>
      </c>
      <c r="M4" s="171">
        <v>9.6959999999999997</v>
      </c>
      <c r="N4" s="172">
        <v>14.227</v>
      </c>
      <c r="O4" s="172">
        <v>17.402999999999999</v>
      </c>
      <c r="P4" s="172">
        <v>21.995999999999999</v>
      </c>
      <c r="Q4" s="223">
        <v>11.497999999999999</v>
      </c>
      <c r="R4" s="174">
        <f>ABS(ROUND(M4,2)-H4)</f>
        <v>0.19999999999999929</v>
      </c>
      <c r="S4" s="175">
        <f t="shared" ref="S4:V4" si="0">ABS(ROUND(N4,2)-I4)</f>
        <v>0</v>
      </c>
      <c r="T4" s="175">
        <f t="shared" si="0"/>
        <v>0</v>
      </c>
      <c r="U4" s="175">
        <f t="shared" si="0"/>
        <v>4.5</v>
      </c>
      <c r="V4" s="176">
        <f t="shared" si="0"/>
        <v>0</v>
      </c>
      <c r="W4" s="196"/>
    </row>
    <row r="5" spans="1:23" x14ac:dyDescent="0.2">
      <c r="A5" s="156" t="s">
        <v>1</v>
      </c>
      <c r="B5" s="184">
        <v>50</v>
      </c>
      <c r="C5" s="185">
        <v>50</v>
      </c>
      <c r="D5" s="185">
        <v>50</v>
      </c>
      <c r="E5" s="185">
        <v>50</v>
      </c>
      <c r="F5" s="186">
        <v>50</v>
      </c>
      <c r="G5" s="187">
        <v>50</v>
      </c>
      <c r="H5" s="184">
        <v>121.21</v>
      </c>
      <c r="I5" s="185">
        <v>66.930000000000007</v>
      </c>
      <c r="J5" s="185">
        <v>46.58</v>
      </c>
      <c r="K5" s="185">
        <v>62</v>
      </c>
      <c r="L5" s="186">
        <v>76.31</v>
      </c>
      <c r="M5" s="171">
        <v>121.20529999999999</v>
      </c>
      <c r="N5" s="172">
        <v>66.934179999999998</v>
      </c>
      <c r="O5" s="172">
        <v>46.581099999999999</v>
      </c>
      <c r="P5" s="172">
        <v>62.064999999999991</v>
      </c>
      <c r="Q5" s="223">
        <v>76.31</v>
      </c>
      <c r="R5" s="174">
        <f t="shared" ref="R5:R31" si="1">ABS(ROUND(M5,2)-H5)</f>
        <v>0</v>
      </c>
      <c r="S5" s="175">
        <f t="shared" ref="S5:S31" si="2">ABS(ROUND(N5,2)-I5)</f>
        <v>0</v>
      </c>
      <c r="T5" s="175">
        <f t="shared" ref="T5:T31" si="3">ABS(ROUND(O5,2)-J5)</f>
        <v>0</v>
      </c>
      <c r="U5" s="175">
        <f t="shared" ref="U5:U31" si="4">ABS(ROUND(P5,2)-K5)</f>
        <v>7.0000000000000284E-2</v>
      </c>
      <c r="V5" s="176">
        <f t="shared" ref="V5:V31" si="5">ABS(ROUND(Q5,2)-L5)</f>
        <v>0</v>
      </c>
      <c r="W5" s="196"/>
    </row>
    <row r="6" spans="1:23" x14ac:dyDescent="0.2">
      <c r="A6" s="156" t="s">
        <v>3</v>
      </c>
      <c r="B6" s="174">
        <v>10</v>
      </c>
      <c r="C6" s="175">
        <v>10</v>
      </c>
      <c r="D6" s="175">
        <v>10</v>
      </c>
      <c r="E6" s="175">
        <v>10</v>
      </c>
      <c r="F6" s="188">
        <v>10</v>
      </c>
      <c r="G6" s="176">
        <v>10</v>
      </c>
      <c r="H6" s="174">
        <v>3.1</v>
      </c>
      <c r="I6" s="175">
        <v>1.03</v>
      </c>
      <c r="J6" s="175">
        <v>2.2999999999999998</v>
      </c>
      <c r="K6" s="175">
        <v>1.64</v>
      </c>
      <c r="L6" s="188">
        <v>1.5</v>
      </c>
      <c r="M6" s="171">
        <v>2.6214729999999999</v>
      </c>
      <c r="N6" s="172">
        <v>1.155149</v>
      </c>
      <c r="O6" s="172">
        <v>2.2996490000000001</v>
      </c>
      <c r="P6" s="172">
        <v>1.6380349999999999</v>
      </c>
      <c r="Q6" s="223">
        <v>1.4948759999999999</v>
      </c>
      <c r="R6" s="174">
        <f t="shared" si="1"/>
        <v>0.48</v>
      </c>
      <c r="S6" s="175">
        <f t="shared" si="2"/>
        <v>0.12999999999999989</v>
      </c>
      <c r="T6" s="175">
        <f t="shared" si="3"/>
        <v>0</v>
      </c>
      <c r="U6" s="175">
        <f t="shared" si="4"/>
        <v>0</v>
      </c>
      <c r="V6" s="176">
        <f t="shared" si="5"/>
        <v>1.0000000000000009E-2</v>
      </c>
      <c r="W6" s="196"/>
    </row>
    <row r="7" spans="1:23" x14ac:dyDescent="0.2">
      <c r="A7" s="156" t="s">
        <v>4</v>
      </c>
      <c r="B7" s="174">
        <v>10</v>
      </c>
      <c r="C7" s="175">
        <v>10</v>
      </c>
      <c r="D7" s="175">
        <v>10</v>
      </c>
      <c r="E7" s="175">
        <v>10</v>
      </c>
      <c r="F7" s="188">
        <v>10</v>
      </c>
      <c r="G7" s="176">
        <v>10</v>
      </c>
      <c r="H7" s="184">
        <v>0.34</v>
      </c>
      <c r="I7" s="185">
        <v>0.26300000000000001</v>
      </c>
      <c r="J7" s="175">
        <v>2.5249999999999999</v>
      </c>
      <c r="K7" s="185">
        <v>3.23</v>
      </c>
      <c r="L7" s="186">
        <v>2.88</v>
      </c>
      <c r="M7" s="171">
        <v>0.22300000000000003</v>
      </c>
      <c r="N7" s="172">
        <v>0.26300000000000001</v>
      </c>
      <c r="O7" s="172">
        <v>2.5249999999999999</v>
      </c>
      <c r="P7" s="172">
        <v>2.2210000000000001</v>
      </c>
      <c r="Q7" s="223">
        <v>2.88</v>
      </c>
      <c r="R7" s="174">
        <f t="shared" si="1"/>
        <v>0.12000000000000002</v>
      </c>
      <c r="S7" s="175">
        <f t="shared" si="2"/>
        <v>3.0000000000000027E-3</v>
      </c>
      <c r="T7" s="175">
        <f t="shared" si="3"/>
        <v>4.9999999999998934E-3</v>
      </c>
      <c r="U7" s="175">
        <f t="shared" si="4"/>
        <v>1.0099999999999998</v>
      </c>
      <c r="V7" s="176">
        <f t="shared" si="5"/>
        <v>0</v>
      </c>
      <c r="W7" s="196"/>
    </row>
    <row r="8" spans="1:23" x14ac:dyDescent="0.2">
      <c r="A8" s="155" t="s">
        <v>16</v>
      </c>
      <c r="B8" s="174">
        <v>50</v>
      </c>
      <c r="C8" s="175">
        <v>50</v>
      </c>
      <c r="D8" s="175">
        <v>50</v>
      </c>
      <c r="E8" s="175">
        <v>50</v>
      </c>
      <c r="F8" s="188">
        <v>50</v>
      </c>
      <c r="G8" s="176">
        <v>50</v>
      </c>
      <c r="H8" s="178">
        <v>12</v>
      </c>
      <c r="I8" s="179">
        <v>11</v>
      </c>
      <c r="J8" s="175">
        <v>7</v>
      </c>
      <c r="K8" s="179">
        <v>9</v>
      </c>
      <c r="L8" s="180">
        <v>3</v>
      </c>
      <c r="M8" s="171">
        <v>11.651999999999999</v>
      </c>
      <c r="N8" s="172">
        <v>12.423</v>
      </c>
      <c r="O8" s="172">
        <v>6.54</v>
      </c>
      <c r="P8" s="172">
        <v>7.1419999999999995</v>
      </c>
      <c r="Q8" s="223">
        <v>5.1980000000000004</v>
      </c>
      <c r="R8" s="174">
        <f t="shared" si="1"/>
        <v>0.34999999999999964</v>
      </c>
      <c r="S8" s="175">
        <f t="shared" si="2"/>
        <v>1.42</v>
      </c>
      <c r="T8" s="175">
        <f t="shared" si="3"/>
        <v>0.45999999999999996</v>
      </c>
      <c r="U8" s="175">
        <f t="shared" si="4"/>
        <v>1.8600000000000003</v>
      </c>
      <c r="V8" s="176">
        <f t="shared" si="5"/>
        <v>2.2000000000000002</v>
      </c>
      <c r="W8" s="196"/>
    </row>
    <row r="9" spans="1:23" x14ac:dyDescent="0.2">
      <c r="A9" s="155" t="s">
        <v>61</v>
      </c>
      <c r="B9" s="174">
        <v>2</v>
      </c>
      <c r="C9" s="175">
        <v>2</v>
      </c>
      <c r="D9" s="175">
        <v>2</v>
      </c>
      <c r="E9" s="175">
        <v>2</v>
      </c>
      <c r="F9" s="188">
        <v>2</v>
      </c>
      <c r="G9" s="176">
        <v>2</v>
      </c>
      <c r="H9" s="178">
        <v>55.24</v>
      </c>
      <c r="I9" s="179">
        <v>45</v>
      </c>
      <c r="J9" s="175">
        <v>69.2</v>
      </c>
      <c r="K9" s="179">
        <v>35.1</v>
      </c>
      <c r="L9" s="180"/>
      <c r="M9" s="171"/>
      <c r="N9" s="172"/>
      <c r="O9" s="172"/>
      <c r="P9" s="172"/>
      <c r="Q9" s="223"/>
      <c r="R9" s="174">
        <f t="shared" si="1"/>
        <v>55.24</v>
      </c>
      <c r="S9" s="175">
        <f t="shared" si="2"/>
        <v>45</v>
      </c>
      <c r="T9" s="175">
        <f t="shared" si="3"/>
        <v>69.2</v>
      </c>
      <c r="U9" s="175">
        <f t="shared" si="4"/>
        <v>35.1</v>
      </c>
      <c r="V9" s="176">
        <f t="shared" si="5"/>
        <v>0</v>
      </c>
      <c r="W9" s="196" t="s">
        <v>93</v>
      </c>
    </row>
    <row r="10" spans="1:23" x14ac:dyDescent="0.2">
      <c r="A10" s="156" t="s">
        <v>42</v>
      </c>
      <c r="B10" s="174">
        <v>10</v>
      </c>
      <c r="C10" s="175">
        <v>10</v>
      </c>
      <c r="D10" s="175">
        <v>10</v>
      </c>
      <c r="E10" s="175">
        <v>10</v>
      </c>
      <c r="F10" s="188">
        <v>10</v>
      </c>
      <c r="G10" s="176">
        <v>10</v>
      </c>
      <c r="H10" s="174">
        <v>1.19</v>
      </c>
      <c r="I10" s="175">
        <v>0.97</v>
      </c>
      <c r="J10" s="175">
        <v>1.1200000000000001</v>
      </c>
      <c r="K10" s="175">
        <v>0</v>
      </c>
      <c r="L10" s="188">
        <v>0.25</v>
      </c>
      <c r="M10" s="171">
        <v>1.1904790000000001</v>
      </c>
      <c r="N10" s="172">
        <v>0.96899999999999997</v>
      </c>
      <c r="O10" s="172">
        <v>1.1145799999999999</v>
      </c>
      <c r="P10" s="172">
        <v>0.68889999999999996</v>
      </c>
      <c r="Q10" s="223">
        <v>0.25024999999999997</v>
      </c>
      <c r="R10" s="174">
        <f t="shared" si="1"/>
        <v>0</v>
      </c>
      <c r="S10" s="175">
        <f t="shared" si="2"/>
        <v>0</v>
      </c>
      <c r="T10" s="175">
        <f t="shared" si="3"/>
        <v>1.0000000000000009E-2</v>
      </c>
      <c r="U10" s="175">
        <f t="shared" si="4"/>
        <v>0.69</v>
      </c>
      <c r="V10" s="176">
        <f t="shared" si="5"/>
        <v>0</v>
      </c>
      <c r="W10" s="196"/>
    </row>
    <row r="11" spans="1:23" x14ac:dyDescent="0.2">
      <c r="A11" s="156" t="s">
        <v>53</v>
      </c>
      <c r="B11" s="103">
        <v>2</v>
      </c>
      <c r="C11" s="175">
        <v>2</v>
      </c>
      <c r="D11" s="175">
        <v>2</v>
      </c>
      <c r="E11" s="175">
        <v>2</v>
      </c>
      <c r="F11" s="188">
        <v>2</v>
      </c>
      <c r="G11" s="176">
        <v>2</v>
      </c>
      <c r="H11" s="174"/>
      <c r="I11" s="175"/>
      <c r="J11" s="175"/>
      <c r="K11" s="175">
        <v>0.8</v>
      </c>
      <c r="L11" s="188">
        <v>0</v>
      </c>
      <c r="M11" s="171"/>
      <c r="N11" s="172"/>
      <c r="O11" s="172">
        <v>0.60389800000000005</v>
      </c>
      <c r="P11" s="309">
        <v>0.6</v>
      </c>
      <c r="Q11" s="223"/>
      <c r="R11" s="174">
        <f t="shared" si="1"/>
        <v>0</v>
      </c>
      <c r="S11" s="175">
        <f t="shared" si="2"/>
        <v>0</v>
      </c>
      <c r="T11" s="175">
        <f t="shared" si="3"/>
        <v>0.6</v>
      </c>
      <c r="U11" s="175">
        <f t="shared" si="4"/>
        <v>0.20000000000000007</v>
      </c>
      <c r="V11" s="176">
        <f t="shared" si="5"/>
        <v>0</v>
      </c>
      <c r="W11" s="196"/>
    </row>
    <row r="12" spans="1:23" x14ac:dyDescent="0.2">
      <c r="A12" s="156" t="s">
        <v>68</v>
      </c>
      <c r="B12" s="103"/>
      <c r="C12" s="175">
        <v>2</v>
      </c>
      <c r="D12" s="175">
        <v>2</v>
      </c>
      <c r="E12" s="175">
        <v>2</v>
      </c>
      <c r="F12" s="188">
        <v>2</v>
      </c>
      <c r="G12" s="176">
        <v>2</v>
      </c>
      <c r="H12" s="174"/>
      <c r="I12" s="228">
        <v>0</v>
      </c>
      <c r="J12" s="228">
        <v>0.2</v>
      </c>
      <c r="K12" s="228">
        <v>0</v>
      </c>
      <c r="L12" s="188">
        <v>0</v>
      </c>
      <c r="M12" s="171"/>
      <c r="N12" s="172"/>
      <c r="O12" s="172">
        <v>0.29175600000000002</v>
      </c>
      <c r="P12" s="172"/>
      <c r="Q12" s="223"/>
      <c r="R12" s="174">
        <f t="shared" si="1"/>
        <v>0</v>
      </c>
      <c r="S12" s="175">
        <f t="shared" si="2"/>
        <v>0</v>
      </c>
      <c r="T12" s="175">
        <f t="shared" si="3"/>
        <v>8.9999999999999969E-2</v>
      </c>
      <c r="U12" s="175">
        <f t="shared" si="4"/>
        <v>0</v>
      </c>
      <c r="V12" s="176">
        <f t="shared" si="5"/>
        <v>0</v>
      </c>
      <c r="W12" s="196"/>
    </row>
    <row r="13" spans="1:23" x14ac:dyDescent="0.2">
      <c r="A13" s="155" t="s">
        <v>40</v>
      </c>
      <c r="B13" s="174">
        <v>50</v>
      </c>
      <c r="C13" s="175">
        <v>50</v>
      </c>
      <c r="D13" s="175">
        <v>50</v>
      </c>
      <c r="E13" s="175">
        <v>50</v>
      </c>
      <c r="F13" s="188">
        <v>50</v>
      </c>
      <c r="G13" s="176">
        <v>50</v>
      </c>
      <c r="H13" s="174">
        <v>119.69</v>
      </c>
      <c r="I13" s="175">
        <v>101.54</v>
      </c>
      <c r="J13" s="228">
        <v>14.67</v>
      </c>
      <c r="K13" s="228">
        <v>0.17</v>
      </c>
      <c r="L13" s="188">
        <v>0.7</v>
      </c>
      <c r="M13" s="171">
        <v>119.9046</v>
      </c>
      <c r="N13" s="172">
        <v>101.53608</v>
      </c>
      <c r="O13" s="172">
        <v>123.90171999999998</v>
      </c>
      <c r="P13" s="172">
        <v>0.30349999999999999</v>
      </c>
      <c r="Q13" s="223">
        <v>0.26455000000000001</v>
      </c>
      <c r="R13" s="174">
        <f t="shared" si="1"/>
        <v>0.21000000000000796</v>
      </c>
      <c r="S13" s="175">
        <f t="shared" si="2"/>
        <v>0</v>
      </c>
      <c r="T13" s="175">
        <f t="shared" si="3"/>
        <v>109.23</v>
      </c>
      <c r="U13" s="175">
        <f t="shared" si="4"/>
        <v>0.12999999999999998</v>
      </c>
      <c r="V13" s="176">
        <f t="shared" si="5"/>
        <v>0.43999999999999995</v>
      </c>
      <c r="W13" s="196"/>
    </row>
    <row r="14" spans="1:23" s="17" customFormat="1" x14ac:dyDescent="0.2">
      <c r="A14" s="401" t="s">
        <v>17</v>
      </c>
      <c r="B14" s="289">
        <v>2</v>
      </c>
      <c r="C14" s="195">
        <v>2</v>
      </c>
      <c r="D14" s="195">
        <v>2</v>
      </c>
      <c r="E14" s="195">
        <v>2</v>
      </c>
      <c r="F14" s="290">
        <v>2</v>
      </c>
      <c r="G14" s="199">
        <v>2</v>
      </c>
      <c r="H14" s="289"/>
      <c r="I14" s="195"/>
      <c r="J14" s="195">
        <v>0.1</v>
      </c>
      <c r="K14" s="195"/>
      <c r="L14" s="290"/>
      <c r="M14" s="171"/>
      <c r="N14" s="172"/>
      <c r="O14" s="172">
        <v>0.1</v>
      </c>
      <c r="P14" s="172"/>
      <c r="Q14" s="223"/>
      <c r="R14" s="174">
        <f t="shared" si="1"/>
        <v>0</v>
      </c>
      <c r="S14" s="175">
        <f t="shared" si="2"/>
        <v>0</v>
      </c>
      <c r="T14" s="175">
        <f t="shared" si="3"/>
        <v>0</v>
      </c>
      <c r="U14" s="175">
        <f t="shared" si="4"/>
        <v>0</v>
      </c>
      <c r="V14" s="176">
        <f t="shared" si="5"/>
        <v>0</v>
      </c>
      <c r="W14" s="196"/>
    </row>
    <row r="15" spans="1:23" s="17" customFormat="1" x14ac:dyDescent="0.2">
      <c r="A15" s="159" t="s">
        <v>106</v>
      </c>
      <c r="B15" s="247">
        <v>2</v>
      </c>
      <c r="C15" s="228">
        <v>2</v>
      </c>
      <c r="D15" s="228">
        <v>2</v>
      </c>
      <c r="E15" s="228">
        <v>2</v>
      </c>
      <c r="F15" s="229">
        <v>2</v>
      </c>
      <c r="G15" s="190">
        <v>2</v>
      </c>
      <c r="H15" s="289"/>
      <c r="I15" s="195"/>
      <c r="J15" s="195"/>
      <c r="K15" s="195"/>
      <c r="L15" s="477"/>
      <c r="M15" s="326">
        <v>36.594479999999997</v>
      </c>
      <c r="N15" s="309">
        <v>15.25929</v>
      </c>
      <c r="O15" s="309">
        <v>8.9916800000000006</v>
      </c>
      <c r="P15" s="309">
        <v>10.67803</v>
      </c>
      <c r="Q15" s="223"/>
      <c r="R15" s="174">
        <f t="shared" ref="R15" si="6">ABS(ROUND(M15,2)-H15)</f>
        <v>36.590000000000003</v>
      </c>
      <c r="S15" s="175">
        <f t="shared" ref="S15" si="7">ABS(ROUND(N15,2)-I15)</f>
        <v>15.26</v>
      </c>
      <c r="T15" s="175">
        <f t="shared" ref="T15" si="8">ABS(ROUND(O15,2)-J15)</f>
        <v>8.99</v>
      </c>
      <c r="U15" s="175">
        <f t="shared" ref="U15" si="9">ABS(ROUND(P15,2)-K15)</f>
        <v>10.68</v>
      </c>
      <c r="V15" s="176">
        <f t="shared" ref="V15" si="10">ABS(ROUND(Q15,2)-L15)</f>
        <v>0</v>
      </c>
      <c r="W15" s="377" t="s">
        <v>92</v>
      </c>
    </row>
    <row r="16" spans="1:23" s="69" customFormat="1" x14ac:dyDescent="0.2">
      <c r="A16" s="159" t="s">
        <v>14</v>
      </c>
      <c r="B16" s="247">
        <v>2</v>
      </c>
      <c r="C16" s="228">
        <v>2</v>
      </c>
      <c r="D16" s="228">
        <v>2</v>
      </c>
      <c r="E16" s="228">
        <v>2</v>
      </c>
      <c r="F16" s="229">
        <v>2</v>
      </c>
      <c r="G16" s="190">
        <v>2</v>
      </c>
      <c r="H16" s="174"/>
      <c r="I16" s="175"/>
      <c r="J16" s="175">
        <v>0.11</v>
      </c>
      <c r="K16" s="175"/>
      <c r="L16" s="188"/>
      <c r="M16" s="171"/>
      <c r="N16" s="172"/>
      <c r="O16" s="172">
        <v>0.11067199999999999</v>
      </c>
      <c r="P16" s="172"/>
      <c r="Q16" s="223"/>
      <c r="R16" s="174">
        <f t="shared" si="1"/>
        <v>0</v>
      </c>
      <c r="S16" s="175">
        <f t="shared" si="2"/>
        <v>0</v>
      </c>
      <c r="T16" s="175">
        <f t="shared" si="3"/>
        <v>0</v>
      </c>
      <c r="U16" s="175">
        <f t="shared" si="4"/>
        <v>0</v>
      </c>
      <c r="V16" s="176">
        <f t="shared" si="5"/>
        <v>0</v>
      </c>
      <c r="W16" s="196"/>
    </row>
    <row r="17" spans="1:23" x14ac:dyDescent="0.2">
      <c r="A17" s="155" t="s">
        <v>47</v>
      </c>
      <c r="B17" s="174">
        <v>2</v>
      </c>
      <c r="C17" s="175">
        <v>2</v>
      </c>
      <c r="D17" s="175">
        <v>2</v>
      </c>
      <c r="E17" s="175">
        <v>2</v>
      </c>
      <c r="F17" s="188">
        <v>2</v>
      </c>
      <c r="G17" s="176">
        <v>2</v>
      </c>
      <c r="H17" s="178">
        <v>2.64</v>
      </c>
      <c r="I17" s="179">
        <v>48.42</v>
      </c>
      <c r="J17" s="175">
        <v>57.2</v>
      </c>
      <c r="K17" s="179">
        <v>67</v>
      </c>
      <c r="L17" s="296">
        <v>0</v>
      </c>
      <c r="M17" s="171"/>
      <c r="N17" s="172"/>
      <c r="O17" s="172"/>
      <c r="P17" s="172"/>
      <c r="Q17" s="223"/>
      <c r="R17" s="174">
        <f t="shared" si="1"/>
        <v>2.64</v>
      </c>
      <c r="S17" s="175">
        <f t="shared" si="2"/>
        <v>48.42</v>
      </c>
      <c r="T17" s="175">
        <f t="shared" si="3"/>
        <v>57.2</v>
      </c>
      <c r="U17" s="175">
        <f t="shared" si="4"/>
        <v>67</v>
      </c>
      <c r="V17" s="176">
        <f t="shared" si="5"/>
        <v>0</v>
      </c>
      <c r="W17" s="419" t="s">
        <v>103</v>
      </c>
    </row>
    <row r="18" spans="1:23" x14ac:dyDescent="0.2">
      <c r="A18" s="156" t="s">
        <v>19</v>
      </c>
      <c r="B18" s="174">
        <v>35</v>
      </c>
      <c r="C18" s="175">
        <v>35</v>
      </c>
      <c r="D18" s="175">
        <v>35</v>
      </c>
      <c r="E18" s="175">
        <v>35</v>
      </c>
      <c r="F18" s="188">
        <v>35</v>
      </c>
      <c r="G18" s="176">
        <v>35</v>
      </c>
      <c r="H18" s="174">
        <v>9.9</v>
      </c>
      <c r="I18" s="175">
        <v>12.6</v>
      </c>
      <c r="J18" s="175">
        <v>9.1999999999999993</v>
      </c>
      <c r="K18" s="280">
        <v>14.4</v>
      </c>
      <c r="L18" s="319">
        <v>10.852466</v>
      </c>
      <c r="M18" s="171">
        <v>7.5490000000000004</v>
      </c>
      <c r="N18" s="172">
        <v>8.6739999999999995</v>
      </c>
      <c r="O18" s="172">
        <v>9.6809999999999992</v>
      </c>
      <c r="P18" s="172">
        <v>7.7959999999999994</v>
      </c>
      <c r="Q18" s="223">
        <v>11.863999999999999</v>
      </c>
      <c r="R18" s="174">
        <f t="shared" si="1"/>
        <v>2.3500000000000005</v>
      </c>
      <c r="S18" s="175">
        <f t="shared" si="2"/>
        <v>3.9299999999999997</v>
      </c>
      <c r="T18" s="175">
        <f t="shared" si="3"/>
        <v>0.48000000000000043</v>
      </c>
      <c r="U18" s="175">
        <f t="shared" si="4"/>
        <v>6.6000000000000005</v>
      </c>
      <c r="V18" s="176">
        <f t="shared" si="5"/>
        <v>1.0075339999999997</v>
      </c>
      <c r="W18" s="196"/>
    </row>
    <row r="19" spans="1:23" x14ac:dyDescent="0.2">
      <c r="A19" s="156" t="s">
        <v>20</v>
      </c>
      <c r="B19" s="184">
        <v>20</v>
      </c>
      <c r="C19" s="185">
        <v>20</v>
      </c>
      <c r="D19" s="185">
        <v>20</v>
      </c>
      <c r="E19" s="185">
        <v>20</v>
      </c>
      <c r="F19" s="186">
        <v>20</v>
      </c>
      <c r="G19" s="187">
        <v>20</v>
      </c>
      <c r="H19" s="184">
        <v>0</v>
      </c>
      <c r="I19" s="185">
        <v>0</v>
      </c>
      <c r="J19" s="185">
        <v>0.14000000000000001</v>
      </c>
      <c r="K19" s="185">
        <v>0</v>
      </c>
      <c r="L19" s="186">
        <v>0</v>
      </c>
      <c r="M19" s="171"/>
      <c r="N19" s="172"/>
      <c r="O19" s="172">
        <v>0.14280000000000001</v>
      </c>
      <c r="P19" s="172"/>
      <c r="Q19" s="223">
        <v>0.29299999999999998</v>
      </c>
      <c r="R19" s="174">
        <f t="shared" si="1"/>
        <v>0</v>
      </c>
      <c r="S19" s="175">
        <f t="shared" si="2"/>
        <v>0</v>
      </c>
      <c r="T19" s="175">
        <f t="shared" si="3"/>
        <v>0</v>
      </c>
      <c r="U19" s="175">
        <f t="shared" si="4"/>
        <v>0</v>
      </c>
      <c r="V19" s="176">
        <f t="shared" si="5"/>
        <v>0.28999999999999998</v>
      </c>
      <c r="W19" s="196"/>
    </row>
    <row r="20" spans="1:23" x14ac:dyDescent="0.2">
      <c r="A20" s="156" t="s">
        <v>64</v>
      </c>
      <c r="B20" s="246"/>
      <c r="C20" s="189"/>
      <c r="D20" s="185">
        <v>2</v>
      </c>
      <c r="E20" s="185">
        <v>2</v>
      </c>
      <c r="F20" s="186">
        <v>2</v>
      </c>
      <c r="G20" s="187">
        <v>2</v>
      </c>
      <c r="H20" s="184"/>
      <c r="I20" s="291"/>
      <c r="J20" s="291"/>
      <c r="K20" s="185">
        <v>1.0449999999999999</v>
      </c>
      <c r="L20" s="292">
        <v>1.0449999999999999</v>
      </c>
      <c r="M20" s="171"/>
      <c r="N20" s="172"/>
      <c r="O20" s="172"/>
      <c r="P20" s="172">
        <v>1.0449999999999999</v>
      </c>
      <c r="Q20" s="223"/>
      <c r="R20" s="174">
        <f t="shared" si="1"/>
        <v>0</v>
      </c>
      <c r="S20" s="175">
        <f t="shared" si="2"/>
        <v>0</v>
      </c>
      <c r="T20" s="175">
        <f t="shared" si="3"/>
        <v>0</v>
      </c>
      <c r="U20" s="175">
        <f t="shared" si="4"/>
        <v>5.0000000000001155E-3</v>
      </c>
      <c r="V20" s="176">
        <f t="shared" si="5"/>
        <v>1.0449999999999999</v>
      </c>
      <c r="W20" s="330" t="s">
        <v>89</v>
      </c>
    </row>
    <row r="21" spans="1:23" x14ac:dyDescent="0.2">
      <c r="A21" s="156" t="s">
        <v>6</v>
      </c>
      <c r="B21" s="184"/>
      <c r="C21" s="189">
        <v>2</v>
      </c>
      <c r="D21" s="185">
        <v>2</v>
      </c>
      <c r="E21" s="185">
        <v>2</v>
      </c>
      <c r="F21" s="292">
        <v>2</v>
      </c>
      <c r="G21" s="293">
        <v>2</v>
      </c>
      <c r="H21" s="184">
        <v>0</v>
      </c>
      <c r="I21" s="185">
        <v>0</v>
      </c>
      <c r="J21" s="189">
        <v>0.4</v>
      </c>
      <c r="K21" s="185">
        <v>0.5</v>
      </c>
      <c r="L21" s="294">
        <v>0</v>
      </c>
      <c r="M21" s="171"/>
      <c r="N21" s="172"/>
      <c r="O21" s="172">
        <v>0.4</v>
      </c>
      <c r="P21" s="172">
        <v>0.5</v>
      </c>
      <c r="Q21" s="223"/>
      <c r="R21" s="174">
        <f t="shared" si="1"/>
        <v>0</v>
      </c>
      <c r="S21" s="175">
        <f t="shared" si="2"/>
        <v>0</v>
      </c>
      <c r="T21" s="175">
        <f t="shared" si="3"/>
        <v>0</v>
      </c>
      <c r="U21" s="175">
        <f t="shared" si="4"/>
        <v>0</v>
      </c>
      <c r="V21" s="176">
        <f t="shared" si="5"/>
        <v>0</v>
      </c>
      <c r="W21" s="196"/>
    </row>
    <row r="22" spans="1:23" x14ac:dyDescent="0.2">
      <c r="A22" s="156" t="s">
        <v>10</v>
      </c>
      <c r="B22" s="184">
        <v>25</v>
      </c>
      <c r="C22" s="185">
        <v>25</v>
      </c>
      <c r="D22" s="185">
        <v>25</v>
      </c>
      <c r="E22" s="185">
        <v>25</v>
      </c>
      <c r="F22" s="186">
        <v>25</v>
      </c>
      <c r="G22" s="187">
        <v>25</v>
      </c>
      <c r="H22" s="184">
        <v>26</v>
      </c>
      <c r="I22" s="185">
        <v>20</v>
      </c>
      <c r="J22" s="185">
        <v>12</v>
      </c>
      <c r="K22" s="189">
        <v>15.89</v>
      </c>
      <c r="L22" s="186">
        <v>9</v>
      </c>
      <c r="M22" s="171">
        <v>25.897000000000002</v>
      </c>
      <c r="N22" s="172">
        <v>19.693999999999999</v>
      </c>
      <c r="O22" s="172">
        <v>11.935</v>
      </c>
      <c r="P22" s="172">
        <v>15.906000000000001</v>
      </c>
      <c r="Q22" s="223">
        <v>9.427999999999999</v>
      </c>
      <c r="R22" s="174">
        <f t="shared" si="1"/>
        <v>0.10000000000000142</v>
      </c>
      <c r="S22" s="175">
        <f t="shared" si="2"/>
        <v>0.30999999999999872</v>
      </c>
      <c r="T22" s="175">
        <f t="shared" si="3"/>
        <v>6.0000000000000497E-2</v>
      </c>
      <c r="U22" s="175">
        <f t="shared" si="4"/>
        <v>1.9999999999999574E-2</v>
      </c>
      <c r="V22" s="176">
        <f t="shared" si="5"/>
        <v>0.42999999999999972</v>
      </c>
      <c r="W22" s="196"/>
    </row>
    <row r="23" spans="1:23" s="69" customFormat="1" x14ac:dyDescent="0.2">
      <c r="A23" s="157" t="s">
        <v>8</v>
      </c>
      <c r="B23" s="246">
        <v>2</v>
      </c>
      <c r="C23" s="189">
        <v>2</v>
      </c>
      <c r="D23" s="189">
        <v>2</v>
      </c>
      <c r="E23" s="189">
        <v>2</v>
      </c>
      <c r="F23" s="292">
        <v>2</v>
      </c>
      <c r="G23" s="293">
        <v>2</v>
      </c>
      <c r="H23" s="184"/>
      <c r="I23" s="185"/>
      <c r="J23" s="185">
        <v>0.11</v>
      </c>
      <c r="K23" s="189">
        <v>0</v>
      </c>
      <c r="L23" s="292">
        <v>0</v>
      </c>
      <c r="M23" s="171"/>
      <c r="N23" s="172"/>
      <c r="O23" s="172">
        <v>0.11368500000000001</v>
      </c>
      <c r="P23" s="172"/>
      <c r="Q23" s="223"/>
      <c r="R23" s="174">
        <f t="shared" si="1"/>
        <v>0</v>
      </c>
      <c r="S23" s="175">
        <f t="shared" si="2"/>
        <v>0</v>
      </c>
      <c r="T23" s="175">
        <f t="shared" si="3"/>
        <v>0</v>
      </c>
      <c r="U23" s="175">
        <f t="shared" si="4"/>
        <v>0</v>
      </c>
      <c r="V23" s="176">
        <f t="shared" si="5"/>
        <v>0</v>
      </c>
      <c r="W23" s="330" t="s">
        <v>89</v>
      </c>
    </row>
    <row r="24" spans="1:23" x14ac:dyDescent="0.2">
      <c r="A24" s="155" t="s">
        <v>52</v>
      </c>
      <c r="B24" s="178">
        <v>20</v>
      </c>
      <c r="C24" s="179">
        <v>20</v>
      </c>
      <c r="D24" s="179">
        <v>20</v>
      </c>
      <c r="E24" s="179">
        <v>20</v>
      </c>
      <c r="F24" s="180">
        <v>20</v>
      </c>
      <c r="G24" s="181">
        <v>20</v>
      </c>
      <c r="H24" s="178">
        <v>17</v>
      </c>
      <c r="I24" s="179">
        <v>15</v>
      </c>
      <c r="J24" s="179">
        <v>13</v>
      </c>
      <c r="K24" s="179"/>
      <c r="L24" s="180"/>
      <c r="M24" s="171">
        <v>17</v>
      </c>
      <c r="N24" s="172">
        <v>15</v>
      </c>
      <c r="O24" s="172">
        <v>13</v>
      </c>
      <c r="P24" s="172">
        <v>1.125</v>
      </c>
      <c r="Q24" s="223">
        <v>3.234</v>
      </c>
      <c r="R24" s="174">
        <f t="shared" si="1"/>
        <v>0</v>
      </c>
      <c r="S24" s="175">
        <f t="shared" si="2"/>
        <v>0</v>
      </c>
      <c r="T24" s="175">
        <f t="shared" si="3"/>
        <v>0</v>
      </c>
      <c r="U24" s="175">
        <f t="shared" si="4"/>
        <v>1.1299999999999999</v>
      </c>
      <c r="V24" s="176">
        <f t="shared" si="5"/>
        <v>3.23</v>
      </c>
      <c r="W24" s="196" t="s">
        <v>96</v>
      </c>
    </row>
    <row r="25" spans="1:23" s="69" customFormat="1" x14ac:dyDescent="0.2">
      <c r="A25" s="155" t="s">
        <v>13</v>
      </c>
      <c r="B25" s="295">
        <v>2</v>
      </c>
      <c r="C25" s="204">
        <v>2</v>
      </c>
      <c r="D25" s="204">
        <v>2</v>
      </c>
      <c r="E25" s="204">
        <v>2</v>
      </c>
      <c r="F25" s="296">
        <v>2</v>
      </c>
      <c r="G25" s="297">
        <v>2</v>
      </c>
      <c r="H25" s="178"/>
      <c r="I25" s="179"/>
      <c r="J25" s="179"/>
      <c r="K25" s="179">
        <v>0.22</v>
      </c>
      <c r="L25" s="180">
        <v>0</v>
      </c>
      <c r="M25" s="171"/>
      <c r="N25" s="172"/>
      <c r="O25" s="172"/>
      <c r="P25" s="172">
        <v>0.217</v>
      </c>
      <c r="Q25" s="223">
        <v>1.0149999999999999</v>
      </c>
      <c r="R25" s="174">
        <f t="shared" si="1"/>
        <v>0</v>
      </c>
      <c r="S25" s="175">
        <f t="shared" si="2"/>
        <v>0</v>
      </c>
      <c r="T25" s="175">
        <f t="shared" si="3"/>
        <v>0</v>
      </c>
      <c r="U25" s="175">
        <f t="shared" si="4"/>
        <v>0</v>
      </c>
      <c r="V25" s="176">
        <f t="shared" si="5"/>
        <v>1.02</v>
      </c>
      <c r="W25" s="196"/>
    </row>
    <row r="26" spans="1:23" x14ac:dyDescent="0.2">
      <c r="A26" s="155" t="s">
        <v>24</v>
      </c>
      <c r="B26" s="178">
        <v>2</v>
      </c>
      <c r="C26" s="179">
        <v>2</v>
      </c>
      <c r="D26" s="179">
        <v>2</v>
      </c>
      <c r="E26" s="179">
        <v>2</v>
      </c>
      <c r="F26" s="180">
        <v>2</v>
      </c>
      <c r="G26" s="181">
        <v>2</v>
      </c>
      <c r="H26" s="178">
        <v>0</v>
      </c>
      <c r="I26" s="179">
        <v>0</v>
      </c>
      <c r="J26" s="179">
        <v>0</v>
      </c>
      <c r="K26" s="179">
        <v>0</v>
      </c>
      <c r="L26" s="180">
        <v>0</v>
      </c>
      <c r="M26" s="171"/>
      <c r="N26" s="172"/>
      <c r="O26" s="172"/>
      <c r="P26" s="172"/>
      <c r="Q26" s="223"/>
      <c r="R26" s="174">
        <f t="shared" si="1"/>
        <v>0</v>
      </c>
      <c r="S26" s="175">
        <f t="shared" si="2"/>
        <v>0</v>
      </c>
      <c r="T26" s="175">
        <f t="shared" si="3"/>
        <v>0</v>
      </c>
      <c r="U26" s="175">
        <f t="shared" si="4"/>
        <v>0</v>
      </c>
      <c r="V26" s="176">
        <f t="shared" si="5"/>
        <v>0</v>
      </c>
      <c r="W26" s="196"/>
    </row>
    <row r="27" spans="1:23" x14ac:dyDescent="0.2">
      <c r="A27" s="155" t="s">
        <v>63</v>
      </c>
      <c r="B27" s="178"/>
      <c r="C27" s="179"/>
      <c r="D27" s="179"/>
      <c r="E27" s="179">
        <v>2</v>
      </c>
      <c r="F27" s="180">
        <v>2</v>
      </c>
      <c r="G27" s="181">
        <v>2</v>
      </c>
      <c r="H27" s="178"/>
      <c r="I27" s="179"/>
      <c r="J27" s="179">
        <v>8</v>
      </c>
      <c r="K27" s="179">
        <v>0</v>
      </c>
      <c r="L27" s="296">
        <v>5.1180000000000003</v>
      </c>
      <c r="M27" s="171"/>
      <c r="N27" s="172"/>
      <c r="O27" s="172">
        <v>7.5169999999999995</v>
      </c>
      <c r="P27" s="172"/>
      <c r="Q27" s="223">
        <v>5.1183399999999999</v>
      </c>
      <c r="R27" s="174">
        <f t="shared" si="1"/>
        <v>0</v>
      </c>
      <c r="S27" s="175">
        <f t="shared" si="2"/>
        <v>0</v>
      </c>
      <c r="T27" s="175">
        <f t="shared" si="3"/>
        <v>0.48000000000000043</v>
      </c>
      <c r="U27" s="175">
        <f t="shared" si="4"/>
        <v>0</v>
      </c>
      <c r="V27" s="176">
        <f t="shared" si="5"/>
        <v>1.9999999999997797E-3</v>
      </c>
      <c r="W27" s="330" t="s">
        <v>89</v>
      </c>
    </row>
    <row r="28" spans="1:23" x14ac:dyDescent="0.2">
      <c r="A28" s="155" t="s">
        <v>43</v>
      </c>
      <c r="B28" s="184">
        <v>15</v>
      </c>
      <c r="C28" s="185">
        <v>15</v>
      </c>
      <c r="D28" s="185">
        <v>15</v>
      </c>
      <c r="E28" s="185">
        <v>15</v>
      </c>
      <c r="F28" s="186">
        <v>15</v>
      </c>
      <c r="G28" s="187">
        <v>15</v>
      </c>
      <c r="H28" s="178">
        <v>31.9</v>
      </c>
      <c r="I28" s="179">
        <v>19.899999999999999</v>
      </c>
      <c r="J28" s="185">
        <v>0</v>
      </c>
      <c r="K28" s="179">
        <v>0</v>
      </c>
      <c r="L28" s="180">
        <v>0</v>
      </c>
      <c r="M28" s="171">
        <v>31.882999999999999</v>
      </c>
      <c r="N28" s="172">
        <v>19.923434</v>
      </c>
      <c r="O28" s="172"/>
      <c r="P28" s="172"/>
      <c r="Q28" s="223"/>
      <c r="R28" s="174">
        <f t="shared" si="1"/>
        <v>1.9999999999999574E-2</v>
      </c>
      <c r="S28" s="175">
        <f t="shared" si="2"/>
        <v>2.0000000000003126E-2</v>
      </c>
      <c r="T28" s="175">
        <f t="shared" si="3"/>
        <v>0</v>
      </c>
      <c r="U28" s="175">
        <f t="shared" si="4"/>
        <v>0</v>
      </c>
      <c r="V28" s="176">
        <f t="shared" si="5"/>
        <v>0</v>
      </c>
      <c r="W28" s="196"/>
    </row>
    <row r="29" spans="1:23" x14ac:dyDescent="0.2">
      <c r="A29" s="160" t="s">
        <v>37</v>
      </c>
      <c r="B29" s="184"/>
      <c r="C29" s="189">
        <v>2</v>
      </c>
      <c r="D29" s="189">
        <v>2</v>
      </c>
      <c r="E29" s="185">
        <v>2</v>
      </c>
      <c r="F29" s="186">
        <v>2</v>
      </c>
      <c r="G29" s="187">
        <v>2</v>
      </c>
      <c r="H29" s="178"/>
      <c r="I29" s="204">
        <v>0.25</v>
      </c>
      <c r="J29" s="189">
        <v>0.3</v>
      </c>
      <c r="K29" s="204">
        <v>0.19</v>
      </c>
      <c r="L29" s="180">
        <v>0.21</v>
      </c>
      <c r="M29" s="171">
        <v>0.34699999999999998</v>
      </c>
      <c r="N29" s="172">
        <v>0.24720700000000001</v>
      </c>
      <c r="O29" s="172">
        <v>0.29799999999999999</v>
      </c>
      <c r="P29" s="172">
        <v>0.186</v>
      </c>
      <c r="Q29" s="223">
        <v>0.214</v>
      </c>
      <c r="R29" s="174">
        <f t="shared" si="1"/>
        <v>0.35</v>
      </c>
      <c r="S29" s="175">
        <f t="shared" si="2"/>
        <v>0</v>
      </c>
      <c r="T29" s="175">
        <f t="shared" si="3"/>
        <v>0</v>
      </c>
      <c r="U29" s="175">
        <f t="shared" si="4"/>
        <v>0</v>
      </c>
      <c r="V29" s="176">
        <f t="shared" si="5"/>
        <v>0</v>
      </c>
      <c r="W29" s="196"/>
    </row>
    <row r="30" spans="1:23" x14ac:dyDescent="0.2">
      <c r="A30" s="156" t="s">
        <v>7</v>
      </c>
      <c r="B30" s="184">
        <v>50</v>
      </c>
      <c r="C30" s="185">
        <v>50</v>
      </c>
      <c r="D30" s="185">
        <v>50</v>
      </c>
      <c r="E30" s="185">
        <v>50</v>
      </c>
      <c r="F30" s="186">
        <v>50</v>
      </c>
      <c r="G30" s="187">
        <v>50</v>
      </c>
      <c r="H30" s="178">
        <v>104.33</v>
      </c>
      <c r="I30" s="179">
        <v>157.97999999999999</v>
      </c>
      <c r="J30" s="185">
        <v>150.09</v>
      </c>
      <c r="K30" s="179"/>
      <c r="L30" s="180"/>
      <c r="M30" s="171">
        <v>104.333547</v>
      </c>
      <c r="N30" s="172">
        <v>157.98235399999999</v>
      </c>
      <c r="O30" s="172">
        <v>150.09586999999999</v>
      </c>
      <c r="P30" s="172">
        <v>93.76741100000001</v>
      </c>
      <c r="Q30" s="223">
        <v>105.52431300000001</v>
      </c>
      <c r="R30" s="174">
        <f t="shared" si="1"/>
        <v>0</v>
      </c>
      <c r="S30" s="175">
        <f t="shared" si="2"/>
        <v>0</v>
      </c>
      <c r="T30" s="175">
        <f t="shared" si="3"/>
        <v>9.9999999999909051E-3</v>
      </c>
      <c r="U30" s="175">
        <f t="shared" si="4"/>
        <v>93.77</v>
      </c>
      <c r="V30" s="176">
        <f t="shared" si="5"/>
        <v>105.52</v>
      </c>
      <c r="W30" s="196" t="s">
        <v>96</v>
      </c>
    </row>
    <row r="31" spans="1:23" ht="12.6" thickBot="1" x14ac:dyDescent="0.25">
      <c r="A31" s="298" t="s">
        <v>57</v>
      </c>
      <c r="B31" s="299">
        <v>250</v>
      </c>
      <c r="C31" s="300">
        <v>250</v>
      </c>
      <c r="D31" s="300">
        <v>250</v>
      </c>
      <c r="E31" s="300">
        <v>250</v>
      </c>
      <c r="F31" s="158">
        <v>250</v>
      </c>
      <c r="G31" s="301">
        <v>250</v>
      </c>
      <c r="H31" s="299">
        <v>139</v>
      </c>
      <c r="I31" s="300">
        <v>169</v>
      </c>
      <c r="J31" s="300">
        <v>129</v>
      </c>
      <c r="K31" s="300">
        <v>188</v>
      </c>
      <c r="L31" s="158">
        <v>189</v>
      </c>
      <c r="M31" s="211">
        <v>10.259</v>
      </c>
      <c r="N31" s="212">
        <v>3.9430000000000001</v>
      </c>
      <c r="O31" s="212">
        <v>6.6689999999999996</v>
      </c>
      <c r="P31" s="212">
        <v>3.9669999999999996</v>
      </c>
      <c r="Q31" s="239">
        <v>5.7919999999999989</v>
      </c>
      <c r="R31" s="213">
        <f t="shared" si="1"/>
        <v>128.74</v>
      </c>
      <c r="S31" s="214">
        <f t="shared" si="2"/>
        <v>165.06</v>
      </c>
      <c r="T31" s="214">
        <f t="shared" si="3"/>
        <v>122.33</v>
      </c>
      <c r="U31" s="214">
        <f t="shared" si="4"/>
        <v>184.03</v>
      </c>
      <c r="V31" s="215">
        <f t="shared" si="5"/>
        <v>183.21</v>
      </c>
      <c r="W31" s="329" t="s">
        <v>100</v>
      </c>
    </row>
    <row r="33" spans="1:23" ht="19.8" customHeight="1" x14ac:dyDescent="0.2">
      <c r="A33" s="466" t="s">
        <v>101</v>
      </c>
      <c r="B33" s="466"/>
      <c r="C33" s="466"/>
      <c r="D33" s="466"/>
      <c r="E33" s="466"/>
      <c r="F33" s="466"/>
      <c r="G33" s="466"/>
      <c r="H33" s="466"/>
      <c r="I33" s="466"/>
      <c r="J33" s="466"/>
      <c r="K33" s="466"/>
      <c r="L33" s="466"/>
      <c r="M33" s="466"/>
      <c r="N33" s="466"/>
      <c r="O33" s="466"/>
      <c r="P33" s="466"/>
      <c r="Q33" s="466"/>
      <c r="R33" s="466"/>
      <c r="S33" s="466"/>
      <c r="T33" s="466"/>
      <c r="U33" s="466"/>
      <c r="V33" s="466"/>
      <c r="W33" s="466"/>
    </row>
    <row r="35" spans="1:23" ht="13.2" x14ac:dyDescent="0.25">
      <c r="M35" s="54"/>
      <c r="N35" s="54"/>
      <c r="O35" s="54"/>
      <c r="P35" s="54"/>
      <c r="Q35" s="54"/>
    </row>
    <row r="36" spans="1:23" s="54" customFormat="1" ht="11.25" customHeight="1" x14ac:dyDescent="0.25">
      <c r="M36" s="2"/>
      <c r="N36" s="2"/>
      <c r="O36" s="2"/>
      <c r="P36" s="2"/>
      <c r="Q36" s="2"/>
    </row>
  </sheetData>
  <sortState xmlns:xlrd2="http://schemas.microsoft.com/office/spreadsheetml/2017/richdata2" ref="A4:L30">
    <sortCondition ref="A4"/>
  </sortState>
  <mergeCells count="6">
    <mergeCell ref="A33:W33"/>
    <mergeCell ref="M2:Q2"/>
    <mergeCell ref="R2:V2"/>
    <mergeCell ref="A1:L1"/>
    <mergeCell ref="B2:G2"/>
    <mergeCell ref="H2:L2"/>
  </mergeCells>
  <conditionalFormatting sqref="R4:V31">
    <cfRule type="expression" dxfId="2" priority="1">
      <formula>ISTEXT(R4)</formula>
    </cfRule>
    <cfRule type="expression" dxfId="1" priority="2">
      <formula>R4&gt;1</formula>
    </cfRule>
    <cfRule type="expression" dxfId="0" priority="3">
      <formula>R4&lt;=1</formula>
    </cfRule>
  </conditionalFormatting>
  <pageMargins left="0" right="0" top="0" bottom="0" header="0" footer="0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EP28"/>
  <sheetViews>
    <sheetView showGridLines="0" zoomScaleNormal="100" zoomScaleSheetLayoutView="100" workbookViewId="0">
      <selection sqref="A1:W14"/>
    </sheetView>
  </sheetViews>
  <sheetFormatPr defaultColWidth="9.21875" defaultRowHeight="10.199999999999999" x14ac:dyDescent="0.2"/>
  <cols>
    <col min="1" max="1" width="21" style="2" customWidth="1"/>
    <col min="2" max="4" width="7.44140625" style="2" customWidth="1"/>
    <col min="5" max="5" width="7.5546875" style="2" customWidth="1"/>
    <col min="6" max="7" width="7.21875" style="2" customWidth="1"/>
    <col min="8" max="17" width="5.77734375" style="2" bestFit="1" customWidth="1"/>
    <col min="18" max="22" width="6" style="2" bestFit="1" customWidth="1"/>
    <col min="23" max="23" width="15" style="2" bestFit="1" customWidth="1"/>
    <col min="24" max="16384" width="9.21875" style="2"/>
  </cols>
  <sheetData>
    <row r="1" spans="1:16369" ht="10.8" thickBot="1" x14ac:dyDescent="0.25">
      <c r="A1" s="7" t="s">
        <v>55</v>
      </c>
    </row>
    <row r="2" spans="1:16369" ht="13.8" customHeight="1" thickBot="1" x14ac:dyDescent="0.25">
      <c r="A2" s="14"/>
      <c r="B2" s="434" t="s">
        <v>32</v>
      </c>
      <c r="C2" s="434"/>
      <c r="D2" s="434"/>
      <c r="E2" s="434"/>
      <c r="F2" s="434"/>
      <c r="G2" s="328"/>
      <c r="H2" s="433" t="s">
        <v>85</v>
      </c>
      <c r="I2" s="434"/>
      <c r="J2" s="434"/>
      <c r="K2" s="434"/>
      <c r="L2" s="434"/>
      <c r="M2" s="435" t="s">
        <v>86</v>
      </c>
      <c r="N2" s="436"/>
      <c r="O2" s="436"/>
      <c r="P2" s="436"/>
      <c r="Q2" s="437"/>
      <c r="R2" s="433" t="s">
        <v>87</v>
      </c>
      <c r="S2" s="434"/>
      <c r="T2" s="434"/>
      <c r="U2" s="434"/>
      <c r="V2" s="434"/>
      <c r="W2" s="127" t="s">
        <v>90</v>
      </c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16369" x14ac:dyDescent="0.2">
      <c r="A3" s="16" t="s">
        <v>29</v>
      </c>
      <c r="B3" s="331">
        <v>2015</v>
      </c>
      <c r="C3" s="332">
        <v>2016</v>
      </c>
      <c r="D3" s="332">
        <v>2017</v>
      </c>
      <c r="E3" s="332">
        <v>2018</v>
      </c>
      <c r="F3" s="31">
        <v>2019</v>
      </c>
      <c r="G3" s="333">
        <v>2020</v>
      </c>
      <c r="H3" s="57">
        <v>2015</v>
      </c>
      <c r="I3" s="31">
        <v>2016</v>
      </c>
      <c r="J3" s="31">
        <v>2017</v>
      </c>
      <c r="K3" s="31">
        <v>2018</v>
      </c>
      <c r="L3" s="315">
        <v>2019</v>
      </c>
      <c r="M3" s="119">
        <v>2015</v>
      </c>
      <c r="N3" s="120">
        <v>2016</v>
      </c>
      <c r="O3" s="120">
        <v>2017</v>
      </c>
      <c r="P3" s="120">
        <v>2018</v>
      </c>
      <c r="Q3" s="121">
        <v>2019</v>
      </c>
      <c r="R3" s="105">
        <v>2015</v>
      </c>
      <c r="S3" s="106">
        <v>2016</v>
      </c>
      <c r="T3" s="106">
        <v>2017</v>
      </c>
      <c r="U3" s="106">
        <v>2018</v>
      </c>
      <c r="V3" s="124">
        <v>2019</v>
      </c>
      <c r="W3" s="334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</row>
    <row r="4" spans="1:16369" s="55" customFormat="1" x14ac:dyDescent="0.2">
      <c r="A4" s="415" t="s">
        <v>26</v>
      </c>
      <c r="B4" s="335">
        <v>50</v>
      </c>
      <c r="C4" s="335">
        <v>50</v>
      </c>
      <c r="D4" s="335">
        <v>50</v>
      </c>
      <c r="E4" s="335">
        <v>50</v>
      </c>
      <c r="F4" s="335">
        <v>50</v>
      </c>
      <c r="G4" s="336">
        <v>50</v>
      </c>
      <c r="H4" s="337">
        <v>0</v>
      </c>
      <c r="I4" s="36">
        <v>0</v>
      </c>
      <c r="J4" s="36">
        <v>0</v>
      </c>
      <c r="K4" s="37">
        <v>0</v>
      </c>
      <c r="L4" s="316"/>
      <c r="M4" s="171"/>
      <c r="N4" s="172"/>
      <c r="O4" s="172"/>
      <c r="P4" s="172"/>
      <c r="Q4" s="223"/>
      <c r="R4" s="174">
        <f>ABS(ROUND(M4,2)-H4)</f>
        <v>0</v>
      </c>
      <c r="S4" s="175">
        <f t="shared" ref="S4:V4" si="0">ABS(ROUND(N4,2)-I4)</f>
        <v>0</v>
      </c>
      <c r="T4" s="175">
        <f t="shared" si="0"/>
        <v>0</v>
      </c>
      <c r="U4" s="175">
        <f t="shared" si="0"/>
        <v>0</v>
      </c>
      <c r="V4" s="188">
        <f t="shared" si="0"/>
        <v>0</v>
      </c>
      <c r="W4" s="334" t="s">
        <v>89</v>
      </c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</row>
    <row r="5" spans="1:16369" s="55" customFormat="1" x14ac:dyDescent="0.2">
      <c r="A5" s="362" t="s">
        <v>28</v>
      </c>
      <c r="B5" s="338">
        <v>250</v>
      </c>
      <c r="C5" s="338">
        <v>250</v>
      </c>
      <c r="D5" s="338">
        <v>250</v>
      </c>
      <c r="E5" s="338">
        <v>250</v>
      </c>
      <c r="F5" s="338">
        <v>250</v>
      </c>
      <c r="G5" s="339">
        <v>250</v>
      </c>
      <c r="H5" s="249">
        <v>0</v>
      </c>
      <c r="I5" s="233">
        <v>122.86</v>
      </c>
      <c r="J5" s="233">
        <v>219.03</v>
      </c>
      <c r="K5" s="233">
        <v>310.52</v>
      </c>
      <c r="L5" s="317">
        <v>158.13999999999999</v>
      </c>
      <c r="M5" s="261"/>
      <c r="N5" s="242">
        <v>122.866</v>
      </c>
      <c r="O5" s="242">
        <v>219.03100000000001</v>
      </c>
      <c r="P5" s="242">
        <v>310.517</v>
      </c>
      <c r="Q5" s="262">
        <v>158.13499999999999</v>
      </c>
      <c r="R5" s="174">
        <f t="shared" ref="R5:R26" si="1">ABS(ROUND(M5,2)-H5)</f>
        <v>0</v>
      </c>
      <c r="S5" s="175">
        <f t="shared" ref="S5:S26" si="2">ABS(ROUND(N5,2)-I5)</f>
        <v>1.0000000000005116E-2</v>
      </c>
      <c r="T5" s="175">
        <f t="shared" ref="T5:T26" si="3">ABS(ROUND(O5,2)-J5)</f>
        <v>0</v>
      </c>
      <c r="U5" s="175">
        <f t="shared" ref="U5:U26" si="4">ABS(ROUND(P5,2)-K5)</f>
        <v>0</v>
      </c>
      <c r="V5" s="188">
        <f t="shared" ref="V5:V26" si="5">ABS(ROUND(Q5,2)-L5)</f>
        <v>0</v>
      </c>
      <c r="W5" s="334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16369" s="55" customFormat="1" x14ac:dyDescent="0.2">
      <c r="A6" s="362" t="s">
        <v>1</v>
      </c>
      <c r="B6" s="338">
        <v>2160</v>
      </c>
      <c r="C6" s="338">
        <v>2160</v>
      </c>
      <c r="D6" s="338">
        <v>2160</v>
      </c>
      <c r="E6" s="338">
        <v>2160</v>
      </c>
      <c r="F6" s="338">
        <v>2160</v>
      </c>
      <c r="G6" s="339">
        <v>2160</v>
      </c>
      <c r="H6" s="249">
        <v>490.22</v>
      </c>
      <c r="I6" s="233">
        <v>657.59</v>
      </c>
      <c r="J6" s="233">
        <v>496.85</v>
      </c>
      <c r="K6" s="233">
        <v>396</v>
      </c>
      <c r="L6" s="317">
        <v>1002.664409132517</v>
      </c>
      <c r="M6" s="261">
        <v>490.21983</v>
      </c>
      <c r="N6" s="242">
        <v>657.59298000000001</v>
      </c>
      <c r="O6" s="242">
        <v>496.85052699999994</v>
      </c>
      <c r="P6" s="242">
        <v>395.82100000000003</v>
      </c>
      <c r="Q6" s="262">
        <v>1002.6700000000001</v>
      </c>
      <c r="R6" s="174">
        <f t="shared" si="1"/>
        <v>0</v>
      </c>
      <c r="S6" s="175">
        <f t="shared" si="2"/>
        <v>0</v>
      </c>
      <c r="T6" s="175">
        <f t="shared" si="3"/>
        <v>0</v>
      </c>
      <c r="U6" s="175">
        <f t="shared" si="4"/>
        <v>0.18000000000000682</v>
      </c>
      <c r="V6" s="188">
        <f t="shared" si="5"/>
        <v>5.5908674829652227E-3</v>
      </c>
      <c r="W6" s="334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16369" s="28" customFormat="1" x14ac:dyDescent="0.2">
      <c r="A7" s="362" t="s">
        <v>4</v>
      </c>
      <c r="B7" s="340">
        <v>100</v>
      </c>
      <c r="C7" s="340">
        <v>100</v>
      </c>
      <c r="D7" s="340">
        <v>200</v>
      </c>
      <c r="E7" s="340">
        <v>200</v>
      </c>
      <c r="F7" s="340">
        <v>200</v>
      </c>
      <c r="G7" s="341">
        <v>200</v>
      </c>
      <c r="H7" s="249">
        <v>124.41</v>
      </c>
      <c r="I7" s="233">
        <v>94.369</v>
      </c>
      <c r="J7" s="233">
        <v>184.55</v>
      </c>
      <c r="K7" s="233">
        <v>116.45</v>
      </c>
      <c r="L7" s="317">
        <v>132.07</v>
      </c>
      <c r="M7" s="261">
        <v>120.405</v>
      </c>
      <c r="N7" s="242">
        <v>94.369</v>
      </c>
      <c r="O7" s="242">
        <v>184.55</v>
      </c>
      <c r="P7" s="242">
        <v>116.455</v>
      </c>
      <c r="Q7" s="262">
        <v>132.065</v>
      </c>
      <c r="R7" s="174">
        <f t="shared" si="1"/>
        <v>4</v>
      </c>
      <c r="S7" s="175">
        <f t="shared" si="2"/>
        <v>1.0000000000047748E-3</v>
      </c>
      <c r="T7" s="175">
        <f t="shared" si="3"/>
        <v>0</v>
      </c>
      <c r="U7" s="175">
        <f t="shared" si="4"/>
        <v>9.9999999999909051E-3</v>
      </c>
      <c r="V7" s="188">
        <f t="shared" si="5"/>
        <v>0</v>
      </c>
      <c r="W7" s="334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16369" x14ac:dyDescent="0.2">
      <c r="A8" s="362" t="s">
        <v>16</v>
      </c>
      <c r="B8" s="338">
        <v>9400</v>
      </c>
      <c r="C8" s="338">
        <v>9400</v>
      </c>
      <c r="D8" s="338">
        <v>9400</v>
      </c>
      <c r="E8" s="338">
        <v>9400</v>
      </c>
      <c r="F8" s="338">
        <v>9400</v>
      </c>
      <c r="G8" s="339">
        <v>9400</v>
      </c>
      <c r="H8" s="249">
        <v>7157</v>
      </c>
      <c r="I8" s="233">
        <v>8907</v>
      </c>
      <c r="J8" s="233">
        <v>9090</v>
      </c>
      <c r="K8" s="233">
        <v>9227</v>
      </c>
      <c r="L8" s="317">
        <v>9626</v>
      </c>
      <c r="M8" s="261">
        <v>7157</v>
      </c>
      <c r="N8" s="242">
        <v>8907</v>
      </c>
      <c r="O8" s="242">
        <v>9090</v>
      </c>
      <c r="P8" s="242">
        <v>9227</v>
      </c>
      <c r="Q8" s="262">
        <v>9626</v>
      </c>
      <c r="R8" s="174">
        <f t="shared" si="1"/>
        <v>0</v>
      </c>
      <c r="S8" s="175">
        <f t="shared" si="2"/>
        <v>0</v>
      </c>
      <c r="T8" s="175">
        <f t="shared" si="3"/>
        <v>0</v>
      </c>
      <c r="U8" s="175">
        <f t="shared" si="4"/>
        <v>0</v>
      </c>
      <c r="V8" s="188">
        <f t="shared" si="5"/>
        <v>0</v>
      </c>
      <c r="W8" s="342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  <c r="IR8" s="55"/>
      <c r="IS8" s="55"/>
      <c r="IT8" s="55"/>
      <c r="IU8" s="55"/>
      <c r="IV8" s="55"/>
      <c r="IW8" s="55"/>
      <c r="IX8" s="55"/>
      <c r="IY8" s="55"/>
      <c r="IZ8" s="55"/>
      <c r="JA8" s="55"/>
      <c r="JB8" s="55"/>
      <c r="JC8" s="55"/>
      <c r="JD8" s="55"/>
      <c r="JE8" s="55"/>
      <c r="JF8" s="55"/>
      <c r="JG8" s="55"/>
      <c r="JH8" s="55"/>
      <c r="JI8" s="55"/>
      <c r="JJ8" s="55"/>
      <c r="JK8" s="55"/>
      <c r="JL8" s="55"/>
      <c r="JM8" s="55"/>
      <c r="JN8" s="55"/>
      <c r="JO8" s="55"/>
      <c r="JP8" s="55"/>
      <c r="JQ8" s="55"/>
      <c r="JR8" s="55"/>
      <c r="JS8" s="55"/>
      <c r="JT8" s="55"/>
      <c r="JU8" s="55"/>
      <c r="JV8" s="55"/>
      <c r="JW8" s="55"/>
      <c r="JX8" s="55"/>
      <c r="JY8" s="55"/>
      <c r="JZ8" s="55"/>
      <c r="KA8" s="55"/>
      <c r="KB8" s="55"/>
      <c r="KC8" s="55"/>
      <c r="KD8" s="55"/>
      <c r="KE8" s="55"/>
      <c r="KF8" s="55"/>
      <c r="KG8" s="55"/>
      <c r="KH8" s="55"/>
      <c r="KI8" s="55"/>
      <c r="KJ8" s="55"/>
      <c r="KK8" s="55"/>
      <c r="KL8" s="55"/>
      <c r="KM8" s="55"/>
      <c r="KN8" s="55"/>
      <c r="KO8" s="55"/>
      <c r="KP8" s="55"/>
      <c r="KQ8" s="55"/>
      <c r="KR8" s="55"/>
      <c r="KS8" s="55"/>
      <c r="KT8" s="55"/>
      <c r="KU8" s="55"/>
      <c r="KV8" s="55"/>
      <c r="KW8" s="55"/>
      <c r="KX8" s="55"/>
      <c r="KY8" s="55"/>
      <c r="KZ8" s="55"/>
      <c r="LA8" s="55"/>
      <c r="LB8" s="55"/>
      <c r="LC8" s="55"/>
      <c r="LD8" s="55"/>
      <c r="LE8" s="55"/>
      <c r="LF8" s="55"/>
      <c r="LG8" s="55"/>
      <c r="LH8" s="55"/>
      <c r="LI8" s="55"/>
      <c r="LJ8" s="55"/>
      <c r="LK8" s="55"/>
      <c r="LL8" s="55"/>
      <c r="LM8" s="55"/>
      <c r="LN8" s="55"/>
      <c r="LO8" s="55"/>
      <c r="LP8" s="55"/>
      <c r="LQ8" s="55"/>
      <c r="LR8" s="55"/>
      <c r="LS8" s="55"/>
      <c r="LT8" s="55"/>
      <c r="LU8" s="55"/>
      <c r="LV8" s="55"/>
      <c r="LW8" s="55"/>
      <c r="LX8" s="55"/>
      <c r="LY8" s="55"/>
      <c r="LZ8" s="55"/>
      <c r="MA8" s="55"/>
      <c r="MB8" s="55"/>
      <c r="MC8" s="55"/>
      <c r="MD8" s="55"/>
      <c r="ME8" s="55"/>
      <c r="MF8" s="55"/>
      <c r="MG8" s="55"/>
      <c r="MH8" s="55"/>
      <c r="MI8" s="55"/>
      <c r="MJ8" s="55"/>
      <c r="MK8" s="55"/>
      <c r="ML8" s="55"/>
      <c r="MM8" s="55"/>
      <c r="MN8" s="55"/>
      <c r="MO8" s="55"/>
      <c r="MP8" s="55"/>
      <c r="MQ8" s="55"/>
      <c r="MR8" s="55"/>
      <c r="MS8" s="55"/>
      <c r="MT8" s="55"/>
      <c r="MU8" s="55"/>
      <c r="MV8" s="55"/>
      <c r="MW8" s="55"/>
      <c r="MX8" s="55"/>
      <c r="MY8" s="55"/>
      <c r="MZ8" s="55"/>
      <c r="NA8" s="55"/>
      <c r="NB8" s="55"/>
      <c r="NC8" s="55"/>
      <c r="ND8" s="55"/>
      <c r="NE8" s="55"/>
      <c r="NF8" s="55"/>
      <c r="NG8" s="55"/>
      <c r="NH8" s="55"/>
      <c r="NI8" s="55"/>
      <c r="NJ8" s="55"/>
      <c r="NK8" s="55"/>
      <c r="NL8" s="55"/>
      <c r="NM8" s="55"/>
      <c r="NN8" s="55"/>
      <c r="NO8" s="55"/>
      <c r="NP8" s="55"/>
      <c r="NQ8" s="55"/>
      <c r="NR8" s="55"/>
      <c r="NS8" s="55"/>
      <c r="NT8" s="55"/>
      <c r="NU8" s="55"/>
      <c r="NV8" s="55"/>
      <c r="NW8" s="55"/>
      <c r="NX8" s="55"/>
      <c r="NY8" s="55"/>
      <c r="NZ8" s="55"/>
      <c r="OA8" s="55"/>
      <c r="OB8" s="55"/>
      <c r="OC8" s="55"/>
      <c r="OD8" s="55"/>
      <c r="OE8" s="55"/>
      <c r="OF8" s="55"/>
      <c r="OG8" s="55"/>
      <c r="OH8" s="55"/>
      <c r="OI8" s="55"/>
      <c r="OJ8" s="55"/>
      <c r="OK8" s="55"/>
      <c r="OL8" s="55"/>
      <c r="OM8" s="55"/>
      <c r="ON8" s="55"/>
      <c r="OO8" s="55"/>
      <c r="OP8" s="55"/>
      <c r="OQ8" s="55"/>
      <c r="OR8" s="55"/>
      <c r="OS8" s="55"/>
      <c r="OT8" s="55"/>
      <c r="OU8" s="55"/>
      <c r="OV8" s="55"/>
      <c r="OW8" s="55"/>
      <c r="OX8" s="55"/>
      <c r="OY8" s="55"/>
      <c r="OZ8" s="55"/>
      <c r="PA8" s="55"/>
      <c r="PB8" s="55"/>
      <c r="PC8" s="55"/>
      <c r="PD8" s="55"/>
      <c r="PE8" s="55"/>
      <c r="PF8" s="55"/>
      <c r="PG8" s="55"/>
      <c r="PH8" s="55"/>
      <c r="PI8" s="55"/>
      <c r="PJ8" s="55"/>
      <c r="PK8" s="55"/>
      <c r="PL8" s="55"/>
      <c r="PM8" s="55"/>
      <c r="PN8" s="55"/>
      <c r="PO8" s="55"/>
      <c r="PP8" s="55"/>
      <c r="PQ8" s="55"/>
      <c r="PR8" s="55"/>
      <c r="PS8" s="55"/>
      <c r="PT8" s="55"/>
      <c r="PU8" s="55"/>
      <c r="PV8" s="55"/>
      <c r="PW8" s="55"/>
      <c r="PX8" s="55"/>
      <c r="PY8" s="55"/>
      <c r="PZ8" s="55"/>
      <c r="QA8" s="55"/>
      <c r="QB8" s="55"/>
      <c r="QC8" s="55"/>
      <c r="QD8" s="55"/>
      <c r="QE8" s="55"/>
      <c r="QF8" s="55"/>
      <c r="QG8" s="55"/>
      <c r="QH8" s="55"/>
      <c r="QI8" s="55"/>
      <c r="QJ8" s="55"/>
      <c r="QK8" s="55"/>
      <c r="QL8" s="55"/>
      <c r="QM8" s="55"/>
      <c r="QN8" s="55"/>
      <c r="QO8" s="55"/>
      <c r="QP8" s="55"/>
      <c r="QQ8" s="55"/>
      <c r="QR8" s="55"/>
      <c r="QS8" s="55"/>
      <c r="QT8" s="55"/>
      <c r="QU8" s="55"/>
      <c r="QV8" s="55"/>
      <c r="QW8" s="55"/>
      <c r="QX8" s="55"/>
      <c r="QY8" s="55"/>
      <c r="QZ8" s="55"/>
      <c r="RA8" s="55"/>
      <c r="RB8" s="55"/>
      <c r="RC8" s="55"/>
      <c r="RD8" s="55"/>
      <c r="RE8" s="55"/>
      <c r="RF8" s="55"/>
      <c r="RG8" s="55"/>
      <c r="RH8" s="55"/>
      <c r="RI8" s="55"/>
      <c r="RJ8" s="55"/>
      <c r="RK8" s="55"/>
      <c r="RL8" s="55"/>
      <c r="RM8" s="55"/>
      <c r="RN8" s="55"/>
      <c r="RO8" s="55"/>
      <c r="RP8" s="55"/>
      <c r="RQ8" s="55"/>
      <c r="RR8" s="55"/>
      <c r="RS8" s="55"/>
      <c r="RT8" s="55"/>
      <c r="RU8" s="55"/>
      <c r="RV8" s="55"/>
      <c r="RW8" s="55"/>
      <c r="RX8" s="55"/>
      <c r="RY8" s="55"/>
      <c r="RZ8" s="55"/>
      <c r="SA8" s="55"/>
      <c r="SB8" s="55"/>
      <c r="SC8" s="55"/>
      <c r="SD8" s="55"/>
      <c r="SE8" s="55"/>
      <c r="SF8" s="55"/>
      <c r="SG8" s="55"/>
      <c r="SH8" s="55"/>
      <c r="SI8" s="55"/>
      <c r="SJ8" s="55"/>
      <c r="SK8" s="55"/>
      <c r="SL8" s="55"/>
      <c r="SM8" s="55"/>
      <c r="SN8" s="55"/>
      <c r="SO8" s="55"/>
      <c r="SP8" s="55"/>
      <c r="SQ8" s="55"/>
      <c r="SR8" s="55"/>
      <c r="SS8" s="55"/>
      <c r="ST8" s="55"/>
      <c r="SU8" s="55"/>
      <c r="SV8" s="55"/>
      <c r="SW8" s="55"/>
      <c r="SX8" s="55"/>
      <c r="SY8" s="55"/>
      <c r="SZ8" s="55"/>
      <c r="TA8" s="55"/>
      <c r="TB8" s="55"/>
      <c r="TC8" s="55"/>
      <c r="TD8" s="55"/>
      <c r="TE8" s="55"/>
      <c r="TF8" s="55"/>
      <c r="TG8" s="55"/>
      <c r="TH8" s="55"/>
      <c r="TI8" s="55"/>
      <c r="TJ8" s="55"/>
      <c r="TK8" s="55"/>
      <c r="TL8" s="55"/>
      <c r="TM8" s="55"/>
      <c r="TN8" s="55"/>
      <c r="TO8" s="55"/>
      <c r="TP8" s="55"/>
      <c r="TQ8" s="55"/>
      <c r="TR8" s="55"/>
      <c r="TS8" s="55"/>
      <c r="TT8" s="55"/>
      <c r="TU8" s="55"/>
      <c r="TV8" s="55"/>
      <c r="TW8" s="55"/>
      <c r="TX8" s="55"/>
      <c r="TY8" s="55"/>
      <c r="TZ8" s="55"/>
      <c r="UA8" s="55"/>
      <c r="UB8" s="55"/>
      <c r="UC8" s="55"/>
      <c r="UD8" s="55"/>
      <c r="UE8" s="55"/>
      <c r="UF8" s="55"/>
      <c r="UG8" s="55"/>
      <c r="UH8" s="55"/>
      <c r="UI8" s="55"/>
      <c r="UJ8" s="55"/>
      <c r="UK8" s="55"/>
      <c r="UL8" s="55"/>
      <c r="UM8" s="55"/>
      <c r="UN8" s="55"/>
      <c r="UO8" s="55"/>
      <c r="UP8" s="55"/>
      <c r="UQ8" s="55"/>
      <c r="UR8" s="55"/>
      <c r="US8" s="55"/>
      <c r="UT8" s="55"/>
      <c r="UU8" s="55"/>
      <c r="UV8" s="55"/>
      <c r="UW8" s="55"/>
      <c r="UX8" s="55"/>
      <c r="UY8" s="55"/>
      <c r="UZ8" s="55"/>
      <c r="VA8" s="55"/>
      <c r="VB8" s="55"/>
      <c r="VC8" s="55"/>
      <c r="VD8" s="55"/>
      <c r="VE8" s="55"/>
      <c r="VF8" s="55"/>
      <c r="VG8" s="55"/>
      <c r="VH8" s="55"/>
      <c r="VI8" s="55"/>
      <c r="VJ8" s="55"/>
      <c r="VK8" s="55"/>
      <c r="VL8" s="55"/>
      <c r="VM8" s="55"/>
      <c r="VN8" s="55"/>
      <c r="VO8" s="55"/>
      <c r="VP8" s="55"/>
      <c r="VQ8" s="55"/>
      <c r="VR8" s="55"/>
      <c r="VS8" s="55"/>
      <c r="VT8" s="55"/>
      <c r="VU8" s="55"/>
      <c r="VV8" s="55"/>
      <c r="VW8" s="55"/>
      <c r="VX8" s="55"/>
      <c r="VY8" s="55"/>
      <c r="VZ8" s="55"/>
      <c r="WA8" s="55"/>
      <c r="WB8" s="55"/>
      <c r="WC8" s="55"/>
      <c r="WD8" s="55"/>
      <c r="WE8" s="55"/>
      <c r="WF8" s="55"/>
      <c r="WG8" s="55"/>
      <c r="WH8" s="55"/>
      <c r="WI8" s="55"/>
      <c r="WJ8" s="55"/>
      <c r="WK8" s="55"/>
      <c r="WL8" s="55"/>
      <c r="WM8" s="55"/>
      <c r="WN8" s="55"/>
      <c r="WO8" s="55"/>
      <c r="WP8" s="55"/>
      <c r="WQ8" s="55"/>
      <c r="WR8" s="55"/>
      <c r="WS8" s="55"/>
      <c r="WT8" s="55"/>
      <c r="WU8" s="55"/>
      <c r="WV8" s="55"/>
      <c r="WW8" s="55"/>
      <c r="WX8" s="55"/>
      <c r="WY8" s="55"/>
      <c r="WZ8" s="55"/>
      <c r="XA8" s="55"/>
      <c r="XB8" s="55"/>
      <c r="XC8" s="55"/>
      <c r="XD8" s="55"/>
      <c r="XE8" s="55"/>
      <c r="XF8" s="55"/>
      <c r="XG8" s="55"/>
      <c r="XH8" s="55"/>
      <c r="XI8" s="55"/>
      <c r="XJ8" s="55"/>
      <c r="XK8" s="55"/>
      <c r="XL8" s="55"/>
      <c r="XM8" s="55"/>
      <c r="XN8" s="55"/>
      <c r="XO8" s="55"/>
      <c r="XP8" s="55"/>
      <c r="XQ8" s="55"/>
      <c r="XR8" s="55"/>
      <c r="XS8" s="55"/>
      <c r="XT8" s="55"/>
      <c r="XU8" s="55"/>
      <c r="XV8" s="55"/>
      <c r="XW8" s="55"/>
      <c r="XX8" s="55"/>
      <c r="XY8" s="55"/>
      <c r="XZ8" s="55"/>
      <c r="YA8" s="55"/>
      <c r="YB8" s="55"/>
      <c r="YC8" s="55"/>
      <c r="YD8" s="55"/>
      <c r="YE8" s="55"/>
      <c r="YF8" s="55"/>
      <c r="YG8" s="55"/>
      <c r="YH8" s="55"/>
      <c r="YI8" s="55"/>
      <c r="YJ8" s="55"/>
      <c r="YK8" s="55"/>
      <c r="YL8" s="55"/>
      <c r="YM8" s="55"/>
      <c r="YN8" s="55"/>
      <c r="YO8" s="55"/>
      <c r="YP8" s="55"/>
      <c r="YQ8" s="55"/>
      <c r="YR8" s="55"/>
      <c r="YS8" s="55"/>
      <c r="YT8" s="55"/>
      <c r="YU8" s="55"/>
      <c r="YV8" s="55"/>
      <c r="YW8" s="55"/>
      <c r="YX8" s="55"/>
      <c r="YY8" s="55"/>
      <c r="YZ8" s="55"/>
      <c r="ZA8" s="55"/>
      <c r="ZB8" s="55"/>
      <c r="ZC8" s="55"/>
      <c r="ZD8" s="55"/>
      <c r="ZE8" s="55"/>
      <c r="ZF8" s="55"/>
      <c r="ZG8" s="55"/>
      <c r="ZH8" s="55"/>
      <c r="ZI8" s="55"/>
      <c r="ZJ8" s="55"/>
      <c r="ZK8" s="55"/>
      <c r="ZL8" s="55"/>
      <c r="ZM8" s="55"/>
      <c r="ZN8" s="55"/>
      <c r="ZO8" s="55"/>
      <c r="ZP8" s="55"/>
      <c r="ZQ8" s="55"/>
      <c r="ZR8" s="55"/>
      <c r="ZS8" s="55"/>
      <c r="ZT8" s="55"/>
      <c r="ZU8" s="55"/>
      <c r="ZV8" s="55"/>
      <c r="ZW8" s="55"/>
      <c r="ZX8" s="55"/>
      <c r="ZY8" s="55"/>
      <c r="ZZ8" s="55"/>
      <c r="AAA8" s="55"/>
      <c r="AAB8" s="55"/>
      <c r="AAC8" s="55"/>
      <c r="AAD8" s="55"/>
      <c r="AAE8" s="55"/>
      <c r="AAF8" s="55"/>
      <c r="AAG8" s="55"/>
      <c r="AAH8" s="55"/>
      <c r="AAI8" s="55"/>
      <c r="AAJ8" s="55"/>
      <c r="AAK8" s="55"/>
      <c r="AAL8" s="55"/>
      <c r="AAM8" s="55"/>
      <c r="AAN8" s="55"/>
      <c r="AAO8" s="55"/>
      <c r="AAP8" s="55"/>
      <c r="AAQ8" s="55"/>
      <c r="AAR8" s="55"/>
      <c r="AAS8" s="55"/>
      <c r="AAT8" s="55"/>
      <c r="AAU8" s="55"/>
      <c r="AAV8" s="55"/>
      <c r="AAW8" s="55"/>
      <c r="AAX8" s="55"/>
      <c r="AAY8" s="55"/>
      <c r="AAZ8" s="55"/>
      <c r="ABA8" s="55"/>
      <c r="ABB8" s="55"/>
      <c r="ABC8" s="55"/>
      <c r="ABD8" s="55"/>
      <c r="ABE8" s="55"/>
      <c r="ABF8" s="55"/>
      <c r="ABG8" s="55"/>
      <c r="ABH8" s="55"/>
      <c r="ABI8" s="55"/>
      <c r="ABJ8" s="55"/>
      <c r="ABK8" s="55"/>
      <c r="ABL8" s="55"/>
      <c r="ABM8" s="55"/>
      <c r="ABN8" s="55"/>
      <c r="ABO8" s="55"/>
      <c r="ABP8" s="55"/>
      <c r="ABQ8" s="55"/>
      <c r="ABR8" s="55"/>
      <c r="ABS8" s="55"/>
      <c r="ABT8" s="55"/>
      <c r="ABU8" s="55"/>
      <c r="ABV8" s="55"/>
      <c r="ABW8" s="55"/>
      <c r="ABX8" s="55"/>
      <c r="ABY8" s="55"/>
      <c r="ABZ8" s="55"/>
      <c r="ACA8" s="55"/>
      <c r="ACB8" s="55"/>
      <c r="ACC8" s="55"/>
      <c r="ACD8" s="55"/>
      <c r="ACE8" s="55"/>
      <c r="ACF8" s="55"/>
      <c r="ACG8" s="55"/>
      <c r="ACH8" s="55"/>
      <c r="ACI8" s="55"/>
      <c r="ACJ8" s="55"/>
      <c r="ACK8" s="55"/>
      <c r="ACL8" s="55"/>
      <c r="ACM8" s="55"/>
      <c r="ACN8" s="55"/>
      <c r="ACO8" s="55"/>
      <c r="ACP8" s="55"/>
      <c r="ACQ8" s="55"/>
      <c r="ACR8" s="55"/>
      <c r="ACS8" s="55"/>
      <c r="ACT8" s="55"/>
      <c r="ACU8" s="55"/>
      <c r="ACV8" s="55"/>
      <c r="ACW8" s="55"/>
      <c r="ACX8" s="55"/>
      <c r="ACY8" s="55"/>
      <c r="ACZ8" s="55"/>
      <c r="ADA8" s="55"/>
      <c r="ADB8" s="55"/>
      <c r="ADC8" s="55"/>
      <c r="ADD8" s="55"/>
      <c r="ADE8" s="55"/>
      <c r="ADF8" s="55"/>
      <c r="ADG8" s="55"/>
      <c r="ADH8" s="55"/>
      <c r="ADI8" s="55"/>
      <c r="ADJ8" s="55"/>
      <c r="ADK8" s="55"/>
      <c r="ADL8" s="55"/>
      <c r="ADM8" s="55"/>
      <c r="ADN8" s="55"/>
      <c r="ADO8" s="55"/>
      <c r="ADP8" s="55"/>
      <c r="ADQ8" s="55"/>
      <c r="ADR8" s="55"/>
      <c r="ADS8" s="55"/>
      <c r="ADT8" s="55"/>
      <c r="ADU8" s="55"/>
      <c r="ADV8" s="55"/>
      <c r="ADW8" s="55"/>
      <c r="ADX8" s="55"/>
      <c r="ADY8" s="55"/>
      <c r="ADZ8" s="55"/>
      <c r="AEA8" s="55"/>
      <c r="AEB8" s="55"/>
      <c r="AEC8" s="55"/>
      <c r="AED8" s="55"/>
      <c r="AEE8" s="55"/>
      <c r="AEF8" s="55"/>
      <c r="AEG8" s="55"/>
      <c r="AEH8" s="55"/>
      <c r="AEI8" s="55"/>
      <c r="AEJ8" s="55"/>
      <c r="AEK8" s="55"/>
      <c r="AEL8" s="55"/>
      <c r="AEM8" s="55"/>
      <c r="AEN8" s="55"/>
      <c r="AEO8" s="55"/>
      <c r="AEP8" s="55"/>
      <c r="AEQ8" s="55"/>
      <c r="AER8" s="55"/>
      <c r="AES8" s="55"/>
      <c r="AET8" s="55"/>
      <c r="AEU8" s="55"/>
      <c r="AEV8" s="55"/>
      <c r="AEW8" s="55"/>
      <c r="AEX8" s="55"/>
      <c r="AEY8" s="55"/>
      <c r="AEZ8" s="55"/>
      <c r="AFA8" s="55"/>
      <c r="AFB8" s="55"/>
      <c r="AFC8" s="55"/>
      <c r="AFD8" s="55"/>
      <c r="AFE8" s="55"/>
      <c r="AFF8" s="55"/>
      <c r="AFG8" s="55"/>
      <c r="AFH8" s="55"/>
      <c r="AFI8" s="55"/>
      <c r="AFJ8" s="55"/>
      <c r="AFK8" s="55"/>
      <c r="AFL8" s="55"/>
      <c r="AFM8" s="55"/>
      <c r="AFN8" s="55"/>
      <c r="AFO8" s="55"/>
      <c r="AFP8" s="55"/>
      <c r="AFQ8" s="55"/>
      <c r="AFR8" s="55"/>
      <c r="AFS8" s="55"/>
      <c r="AFT8" s="55"/>
      <c r="AFU8" s="55"/>
      <c r="AFV8" s="55"/>
      <c r="AFW8" s="55"/>
      <c r="AFX8" s="55"/>
      <c r="AFY8" s="55"/>
      <c r="AFZ8" s="55"/>
      <c r="AGA8" s="55"/>
      <c r="AGB8" s="55"/>
      <c r="AGC8" s="55"/>
      <c r="AGD8" s="55"/>
      <c r="AGE8" s="55"/>
      <c r="AGF8" s="55"/>
      <c r="AGG8" s="55"/>
      <c r="AGH8" s="55"/>
      <c r="AGI8" s="55"/>
      <c r="AGJ8" s="55"/>
      <c r="AGK8" s="55"/>
      <c r="AGL8" s="55"/>
      <c r="AGM8" s="55"/>
      <c r="AGN8" s="55"/>
      <c r="AGO8" s="55"/>
      <c r="AGP8" s="55"/>
      <c r="AGQ8" s="55"/>
      <c r="AGR8" s="55"/>
      <c r="AGS8" s="55"/>
      <c r="AGT8" s="55"/>
      <c r="AGU8" s="55"/>
      <c r="AGV8" s="55"/>
      <c r="AGW8" s="55"/>
      <c r="AGX8" s="55"/>
      <c r="AGY8" s="55"/>
      <c r="AGZ8" s="55"/>
      <c r="AHA8" s="55"/>
      <c r="AHB8" s="55"/>
      <c r="AHC8" s="55"/>
      <c r="AHD8" s="55"/>
      <c r="AHE8" s="55"/>
      <c r="AHF8" s="55"/>
      <c r="AHG8" s="55"/>
      <c r="AHH8" s="55"/>
      <c r="AHI8" s="55"/>
      <c r="AHJ8" s="55"/>
      <c r="AHK8" s="55"/>
      <c r="AHL8" s="55"/>
      <c r="AHM8" s="55"/>
      <c r="AHN8" s="55"/>
      <c r="AHO8" s="55"/>
      <c r="AHP8" s="55"/>
      <c r="AHQ8" s="55"/>
      <c r="AHR8" s="55"/>
      <c r="AHS8" s="55"/>
      <c r="AHT8" s="55"/>
      <c r="AHU8" s="55"/>
      <c r="AHV8" s="55"/>
      <c r="AHW8" s="55"/>
      <c r="AHX8" s="55"/>
      <c r="AHY8" s="55"/>
      <c r="AHZ8" s="55"/>
      <c r="AIA8" s="55"/>
      <c r="AIB8" s="55"/>
      <c r="AIC8" s="55"/>
      <c r="AID8" s="55"/>
      <c r="AIE8" s="55"/>
      <c r="AIF8" s="55"/>
      <c r="AIG8" s="55"/>
      <c r="AIH8" s="55"/>
      <c r="AII8" s="55"/>
      <c r="AIJ8" s="55"/>
      <c r="AIK8" s="55"/>
      <c r="AIL8" s="55"/>
      <c r="AIM8" s="55"/>
      <c r="AIN8" s="55"/>
      <c r="AIO8" s="55"/>
      <c r="AIP8" s="55"/>
      <c r="AIQ8" s="55"/>
      <c r="AIR8" s="55"/>
      <c r="AIS8" s="55"/>
      <c r="AIT8" s="55"/>
      <c r="AIU8" s="55"/>
      <c r="AIV8" s="55"/>
      <c r="AIW8" s="55"/>
      <c r="AIX8" s="55"/>
      <c r="AIY8" s="55"/>
      <c r="AIZ8" s="55"/>
      <c r="AJA8" s="55"/>
      <c r="AJB8" s="55"/>
      <c r="AJC8" s="55"/>
      <c r="AJD8" s="55"/>
      <c r="AJE8" s="55"/>
      <c r="AJF8" s="55"/>
      <c r="AJG8" s="55"/>
      <c r="AJH8" s="55"/>
      <c r="AJI8" s="55"/>
      <c r="AJJ8" s="55"/>
      <c r="AJK8" s="55"/>
      <c r="AJL8" s="55"/>
      <c r="AJM8" s="55"/>
      <c r="AJN8" s="55"/>
      <c r="AJO8" s="55"/>
      <c r="AJP8" s="55"/>
      <c r="AJQ8" s="55"/>
      <c r="AJR8" s="55"/>
      <c r="AJS8" s="55"/>
      <c r="AJT8" s="55"/>
      <c r="AJU8" s="55"/>
      <c r="AJV8" s="55"/>
      <c r="AJW8" s="55"/>
      <c r="AJX8" s="55"/>
      <c r="AJY8" s="55"/>
      <c r="AJZ8" s="55"/>
      <c r="AKA8" s="55"/>
      <c r="AKB8" s="55"/>
      <c r="AKC8" s="55"/>
      <c r="AKD8" s="55"/>
      <c r="AKE8" s="55"/>
      <c r="AKF8" s="55"/>
      <c r="AKG8" s="55"/>
      <c r="AKH8" s="55"/>
      <c r="AKI8" s="55"/>
      <c r="AKJ8" s="55"/>
      <c r="AKK8" s="55"/>
      <c r="AKL8" s="55"/>
      <c r="AKM8" s="55"/>
      <c r="AKN8" s="55"/>
      <c r="AKO8" s="55"/>
      <c r="AKP8" s="55"/>
      <c r="AKQ8" s="55"/>
      <c r="AKR8" s="55"/>
      <c r="AKS8" s="55"/>
      <c r="AKT8" s="55"/>
      <c r="AKU8" s="55"/>
      <c r="AKV8" s="55"/>
      <c r="AKW8" s="55"/>
      <c r="AKX8" s="55"/>
      <c r="AKY8" s="55"/>
      <c r="AKZ8" s="55"/>
      <c r="ALA8" s="55"/>
      <c r="ALB8" s="55"/>
      <c r="ALC8" s="55"/>
      <c r="ALD8" s="55"/>
      <c r="ALE8" s="55"/>
      <c r="ALF8" s="55"/>
      <c r="ALG8" s="55"/>
      <c r="ALH8" s="55"/>
      <c r="ALI8" s="55"/>
      <c r="ALJ8" s="55"/>
      <c r="ALK8" s="55"/>
      <c r="ALL8" s="55"/>
      <c r="ALM8" s="55"/>
      <c r="ALN8" s="55"/>
      <c r="ALO8" s="55"/>
      <c r="ALP8" s="55"/>
      <c r="ALQ8" s="55"/>
      <c r="ALR8" s="55"/>
      <c r="ALS8" s="55"/>
      <c r="ALT8" s="55"/>
      <c r="ALU8" s="55"/>
      <c r="ALV8" s="55"/>
      <c r="ALW8" s="55"/>
      <c r="ALX8" s="55"/>
      <c r="ALY8" s="55"/>
      <c r="ALZ8" s="55"/>
      <c r="AMA8" s="55"/>
      <c r="AMB8" s="55"/>
      <c r="AMC8" s="55"/>
      <c r="AMD8" s="55"/>
      <c r="AME8" s="55"/>
      <c r="AMF8" s="55"/>
      <c r="AMG8" s="55"/>
      <c r="AMH8" s="55"/>
      <c r="AMI8" s="55"/>
      <c r="AMJ8" s="55"/>
      <c r="AMK8" s="55"/>
      <c r="AML8" s="55"/>
      <c r="AMM8" s="55"/>
      <c r="AMN8" s="55"/>
      <c r="AMO8" s="55"/>
      <c r="AMP8" s="55"/>
      <c r="AMQ8" s="55"/>
      <c r="AMR8" s="55"/>
      <c r="AMS8" s="55"/>
      <c r="AMT8" s="55"/>
      <c r="AMU8" s="55"/>
      <c r="AMV8" s="55"/>
      <c r="AMW8" s="55"/>
      <c r="AMX8" s="55"/>
      <c r="AMY8" s="55"/>
      <c r="AMZ8" s="55"/>
      <c r="ANA8" s="55"/>
      <c r="ANB8" s="55"/>
      <c r="ANC8" s="55"/>
      <c r="AND8" s="55"/>
      <c r="ANE8" s="55"/>
      <c r="ANF8" s="55"/>
      <c r="ANG8" s="55"/>
      <c r="ANH8" s="55"/>
      <c r="ANI8" s="55"/>
      <c r="ANJ8" s="55"/>
      <c r="ANK8" s="55"/>
      <c r="ANL8" s="55"/>
      <c r="ANM8" s="55"/>
      <c r="ANN8" s="55"/>
      <c r="ANO8" s="55"/>
      <c r="ANP8" s="55"/>
      <c r="ANQ8" s="55"/>
      <c r="ANR8" s="55"/>
      <c r="ANS8" s="55"/>
      <c r="ANT8" s="55"/>
      <c r="ANU8" s="55"/>
      <c r="ANV8" s="55"/>
      <c r="ANW8" s="55"/>
      <c r="ANX8" s="55"/>
      <c r="ANY8" s="55"/>
      <c r="ANZ8" s="55"/>
      <c r="AOA8" s="55"/>
      <c r="AOB8" s="55"/>
      <c r="AOC8" s="55"/>
      <c r="AOD8" s="55"/>
      <c r="AOE8" s="55"/>
      <c r="AOF8" s="55"/>
      <c r="AOG8" s="55"/>
      <c r="AOH8" s="55"/>
      <c r="AOI8" s="55"/>
      <c r="AOJ8" s="55"/>
      <c r="AOK8" s="55"/>
      <c r="AOL8" s="55"/>
      <c r="AOM8" s="55"/>
      <c r="AON8" s="55"/>
      <c r="AOO8" s="55"/>
      <c r="AOP8" s="55"/>
      <c r="AOQ8" s="55"/>
      <c r="AOR8" s="55"/>
      <c r="AOS8" s="55"/>
      <c r="AOT8" s="55"/>
      <c r="AOU8" s="55"/>
      <c r="AOV8" s="55"/>
      <c r="AOW8" s="55"/>
      <c r="AOX8" s="55"/>
      <c r="AOY8" s="55"/>
      <c r="AOZ8" s="55"/>
      <c r="APA8" s="55"/>
      <c r="APB8" s="55"/>
      <c r="APC8" s="55"/>
      <c r="APD8" s="55"/>
      <c r="APE8" s="55"/>
      <c r="APF8" s="55"/>
      <c r="APG8" s="55"/>
      <c r="APH8" s="55"/>
      <c r="API8" s="55"/>
      <c r="APJ8" s="55"/>
      <c r="APK8" s="55"/>
      <c r="APL8" s="55"/>
      <c r="APM8" s="55"/>
      <c r="APN8" s="55"/>
      <c r="APO8" s="55"/>
      <c r="APP8" s="55"/>
      <c r="APQ8" s="55"/>
      <c r="APR8" s="55"/>
      <c r="APS8" s="55"/>
      <c r="APT8" s="55"/>
      <c r="APU8" s="55"/>
      <c r="APV8" s="55"/>
      <c r="APW8" s="55"/>
      <c r="APX8" s="55"/>
      <c r="APY8" s="55"/>
      <c r="APZ8" s="55"/>
      <c r="AQA8" s="55"/>
      <c r="AQB8" s="55"/>
      <c r="AQC8" s="55"/>
      <c r="AQD8" s="55"/>
      <c r="AQE8" s="55"/>
      <c r="AQF8" s="55"/>
      <c r="AQG8" s="55"/>
      <c r="AQH8" s="55"/>
      <c r="AQI8" s="55"/>
      <c r="AQJ8" s="55"/>
      <c r="AQK8" s="55"/>
      <c r="AQL8" s="55"/>
      <c r="AQM8" s="55"/>
      <c r="AQN8" s="55"/>
      <c r="AQO8" s="55"/>
      <c r="AQP8" s="55"/>
      <c r="AQQ8" s="55"/>
      <c r="AQR8" s="55"/>
      <c r="AQS8" s="55"/>
      <c r="AQT8" s="55"/>
      <c r="AQU8" s="55"/>
      <c r="AQV8" s="55"/>
      <c r="AQW8" s="55"/>
      <c r="AQX8" s="55"/>
      <c r="AQY8" s="55"/>
      <c r="AQZ8" s="55"/>
      <c r="ARA8" s="55"/>
      <c r="ARB8" s="55"/>
      <c r="ARC8" s="55"/>
      <c r="ARD8" s="55"/>
      <c r="ARE8" s="55"/>
      <c r="ARF8" s="55"/>
      <c r="ARG8" s="55"/>
      <c r="ARH8" s="55"/>
      <c r="ARI8" s="55"/>
      <c r="ARJ8" s="55"/>
      <c r="ARK8" s="55"/>
      <c r="ARL8" s="55"/>
      <c r="ARM8" s="55"/>
      <c r="ARN8" s="55"/>
      <c r="ARO8" s="55"/>
      <c r="ARP8" s="55"/>
      <c r="ARQ8" s="55"/>
      <c r="ARR8" s="55"/>
      <c r="ARS8" s="55"/>
      <c r="ART8" s="55"/>
      <c r="ARU8" s="55"/>
      <c r="ARV8" s="55"/>
      <c r="ARW8" s="55"/>
      <c r="ARX8" s="55"/>
      <c r="ARY8" s="55"/>
      <c r="ARZ8" s="55"/>
      <c r="ASA8" s="55"/>
      <c r="ASB8" s="55"/>
      <c r="ASC8" s="55"/>
      <c r="ASD8" s="55"/>
      <c r="ASE8" s="55"/>
      <c r="ASF8" s="55"/>
      <c r="ASG8" s="55"/>
      <c r="ASH8" s="55"/>
      <c r="ASI8" s="55"/>
      <c r="ASJ8" s="55"/>
      <c r="ASK8" s="55"/>
      <c r="ASL8" s="55"/>
      <c r="ASM8" s="55"/>
      <c r="ASN8" s="55"/>
      <c r="ASO8" s="55"/>
      <c r="ASP8" s="55"/>
      <c r="ASQ8" s="55"/>
      <c r="ASR8" s="55"/>
      <c r="ASS8" s="55"/>
      <c r="AST8" s="55"/>
      <c r="ASU8" s="55"/>
      <c r="ASV8" s="55"/>
      <c r="ASW8" s="55"/>
      <c r="ASX8" s="55"/>
      <c r="ASY8" s="55"/>
      <c r="ASZ8" s="55"/>
      <c r="ATA8" s="55"/>
      <c r="ATB8" s="55"/>
      <c r="ATC8" s="55"/>
      <c r="ATD8" s="55"/>
      <c r="ATE8" s="55"/>
      <c r="ATF8" s="55"/>
      <c r="ATG8" s="55"/>
      <c r="ATH8" s="55"/>
      <c r="ATI8" s="55"/>
      <c r="ATJ8" s="55"/>
      <c r="ATK8" s="55"/>
      <c r="ATL8" s="55"/>
      <c r="ATM8" s="55"/>
      <c r="ATN8" s="55"/>
      <c r="ATO8" s="55"/>
      <c r="ATP8" s="55"/>
      <c r="ATQ8" s="55"/>
      <c r="ATR8" s="55"/>
      <c r="ATS8" s="55"/>
      <c r="ATT8" s="55"/>
      <c r="ATU8" s="55"/>
      <c r="ATV8" s="55"/>
      <c r="ATW8" s="55"/>
      <c r="ATX8" s="55"/>
      <c r="ATY8" s="55"/>
      <c r="ATZ8" s="55"/>
      <c r="AUA8" s="55"/>
      <c r="AUB8" s="55"/>
      <c r="AUC8" s="55"/>
      <c r="AUD8" s="55"/>
      <c r="AUE8" s="55"/>
      <c r="AUF8" s="55"/>
      <c r="AUG8" s="55"/>
      <c r="AUH8" s="55"/>
      <c r="AUI8" s="55"/>
      <c r="AUJ8" s="55"/>
      <c r="AUK8" s="55"/>
      <c r="AUL8" s="55"/>
      <c r="AUM8" s="55"/>
      <c r="AUN8" s="55"/>
      <c r="AUO8" s="55"/>
      <c r="AUP8" s="55"/>
      <c r="AUQ8" s="55"/>
      <c r="AUR8" s="55"/>
      <c r="AUS8" s="55"/>
      <c r="AUT8" s="55"/>
      <c r="AUU8" s="55"/>
      <c r="AUV8" s="55"/>
      <c r="AUW8" s="55"/>
      <c r="AUX8" s="55"/>
      <c r="AUY8" s="55"/>
      <c r="AUZ8" s="55"/>
      <c r="AVA8" s="55"/>
      <c r="AVB8" s="55"/>
      <c r="AVC8" s="55"/>
      <c r="AVD8" s="55"/>
      <c r="AVE8" s="55"/>
      <c r="AVF8" s="55"/>
      <c r="AVG8" s="55"/>
      <c r="AVH8" s="55"/>
      <c r="AVI8" s="55"/>
      <c r="AVJ8" s="55"/>
      <c r="AVK8" s="55"/>
      <c r="AVL8" s="55"/>
      <c r="AVM8" s="55"/>
      <c r="AVN8" s="55"/>
      <c r="AVO8" s="55"/>
      <c r="AVP8" s="55"/>
      <c r="AVQ8" s="55"/>
      <c r="AVR8" s="55"/>
      <c r="AVS8" s="55"/>
      <c r="AVT8" s="55"/>
      <c r="AVU8" s="55"/>
      <c r="AVV8" s="55"/>
      <c r="AVW8" s="55"/>
      <c r="AVX8" s="55"/>
      <c r="AVY8" s="55"/>
      <c r="AVZ8" s="55"/>
      <c r="AWA8" s="55"/>
      <c r="AWB8" s="55"/>
      <c r="AWC8" s="55"/>
      <c r="AWD8" s="55"/>
      <c r="AWE8" s="55"/>
      <c r="AWF8" s="55"/>
      <c r="AWG8" s="55"/>
      <c r="AWH8" s="55"/>
      <c r="AWI8" s="55"/>
      <c r="AWJ8" s="55"/>
      <c r="AWK8" s="55"/>
      <c r="AWL8" s="55"/>
      <c r="AWM8" s="55"/>
      <c r="AWN8" s="55"/>
      <c r="AWO8" s="55"/>
      <c r="AWP8" s="55"/>
      <c r="AWQ8" s="55"/>
      <c r="AWR8" s="55"/>
      <c r="AWS8" s="55"/>
      <c r="AWT8" s="55"/>
      <c r="AWU8" s="55"/>
      <c r="AWV8" s="55"/>
      <c r="AWW8" s="55"/>
      <c r="AWX8" s="55"/>
      <c r="AWY8" s="55"/>
      <c r="AWZ8" s="55"/>
      <c r="AXA8" s="55"/>
      <c r="AXB8" s="55"/>
      <c r="AXC8" s="55"/>
      <c r="AXD8" s="55"/>
      <c r="AXE8" s="55"/>
      <c r="AXF8" s="55"/>
      <c r="AXG8" s="55"/>
      <c r="AXH8" s="55"/>
      <c r="AXI8" s="55"/>
      <c r="AXJ8" s="55"/>
      <c r="AXK8" s="55"/>
      <c r="AXL8" s="55"/>
      <c r="AXM8" s="55"/>
      <c r="AXN8" s="55"/>
      <c r="AXO8" s="55"/>
      <c r="AXP8" s="55"/>
      <c r="AXQ8" s="55"/>
      <c r="AXR8" s="55"/>
      <c r="AXS8" s="55"/>
      <c r="AXT8" s="55"/>
      <c r="AXU8" s="55"/>
      <c r="AXV8" s="55"/>
      <c r="AXW8" s="55"/>
      <c r="AXX8" s="55"/>
      <c r="AXY8" s="55"/>
      <c r="AXZ8" s="55"/>
      <c r="AYA8" s="55"/>
      <c r="AYB8" s="55"/>
      <c r="AYC8" s="55"/>
      <c r="AYD8" s="55"/>
      <c r="AYE8" s="55"/>
      <c r="AYF8" s="55"/>
      <c r="AYG8" s="55"/>
      <c r="AYH8" s="55"/>
      <c r="AYI8" s="55"/>
      <c r="AYJ8" s="55"/>
      <c r="AYK8" s="55"/>
      <c r="AYL8" s="55"/>
      <c r="AYM8" s="55"/>
      <c r="AYN8" s="55"/>
      <c r="AYO8" s="55"/>
      <c r="AYP8" s="55"/>
      <c r="AYQ8" s="55"/>
      <c r="AYR8" s="55"/>
      <c r="AYS8" s="55"/>
      <c r="AYT8" s="55"/>
      <c r="AYU8" s="55"/>
      <c r="AYV8" s="55"/>
      <c r="AYW8" s="55"/>
      <c r="AYX8" s="55"/>
      <c r="AYY8" s="55"/>
      <c r="AYZ8" s="55"/>
      <c r="AZA8" s="55"/>
      <c r="AZB8" s="55"/>
      <c r="AZC8" s="55"/>
      <c r="AZD8" s="55"/>
      <c r="AZE8" s="55"/>
      <c r="AZF8" s="55"/>
      <c r="AZG8" s="55"/>
      <c r="AZH8" s="55"/>
      <c r="AZI8" s="55"/>
      <c r="AZJ8" s="55"/>
      <c r="AZK8" s="55"/>
      <c r="AZL8" s="55"/>
      <c r="AZM8" s="55"/>
      <c r="AZN8" s="55"/>
      <c r="AZO8" s="55"/>
      <c r="AZP8" s="55"/>
      <c r="AZQ8" s="55"/>
      <c r="AZR8" s="55"/>
      <c r="AZS8" s="55"/>
      <c r="AZT8" s="55"/>
      <c r="AZU8" s="55"/>
      <c r="AZV8" s="55"/>
      <c r="AZW8" s="55"/>
      <c r="AZX8" s="55"/>
      <c r="AZY8" s="55"/>
      <c r="AZZ8" s="55"/>
      <c r="BAA8" s="55"/>
      <c r="BAB8" s="55"/>
      <c r="BAC8" s="55"/>
      <c r="BAD8" s="55"/>
      <c r="BAE8" s="55"/>
      <c r="BAF8" s="55"/>
      <c r="BAG8" s="55"/>
      <c r="BAH8" s="55"/>
      <c r="BAI8" s="55"/>
      <c r="BAJ8" s="55"/>
      <c r="BAK8" s="55"/>
      <c r="BAL8" s="55"/>
      <c r="BAM8" s="55"/>
      <c r="BAN8" s="55"/>
      <c r="BAO8" s="55"/>
      <c r="BAP8" s="55"/>
      <c r="BAQ8" s="55"/>
      <c r="BAR8" s="55"/>
      <c r="BAS8" s="55"/>
      <c r="BAT8" s="55"/>
      <c r="BAU8" s="55"/>
      <c r="BAV8" s="55"/>
      <c r="BAW8" s="55"/>
      <c r="BAX8" s="55"/>
      <c r="BAY8" s="55"/>
      <c r="BAZ8" s="55"/>
      <c r="BBA8" s="55"/>
      <c r="BBB8" s="55"/>
      <c r="BBC8" s="55"/>
      <c r="BBD8" s="55"/>
      <c r="BBE8" s="55"/>
      <c r="BBF8" s="55"/>
      <c r="BBG8" s="55"/>
      <c r="BBH8" s="55"/>
      <c r="BBI8" s="55"/>
      <c r="BBJ8" s="55"/>
      <c r="BBK8" s="55"/>
      <c r="BBL8" s="55"/>
      <c r="BBM8" s="55"/>
      <c r="BBN8" s="55"/>
      <c r="BBO8" s="55"/>
      <c r="BBP8" s="55"/>
      <c r="BBQ8" s="55"/>
      <c r="BBR8" s="55"/>
      <c r="BBS8" s="55"/>
      <c r="BBT8" s="55"/>
      <c r="BBU8" s="55"/>
      <c r="BBV8" s="55"/>
      <c r="BBW8" s="55"/>
      <c r="BBX8" s="55"/>
      <c r="BBY8" s="55"/>
      <c r="BBZ8" s="55"/>
      <c r="BCA8" s="55"/>
      <c r="BCB8" s="55"/>
      <c r="BCC8" s="55"/>
      <c r="BCD8" s="55"/>
      <c r="BCE8" s="55"/>
      <c r="BCF8" s="55"/>
      <c r="BCG8" s="55"/>
      <c r="BCH8" s="55"/>
      <c r="BCI8" s="55"/>
      <c r="BCJ8" s="55"/>
      <c r="BCK8" s="55"/>
      <c r="BCL8" s="55"/>
      <c r="BCM8" s="55"/>
      <c r="BCN8" s="55"/>
      <c r="BCO8" s="55"/>
      <c r="BCP8" s="55"/>
      <c r="BCQ8" s="55"/>
      <c r="BCR8" s="55"/>
      <c r="BCS8" s="55"/>
      <c r="BCT8" s="55"/>
      <c r="BCU8" s="55"/>
      <c r="BCV8" s="55"/>
      <c r="BCW8" s="55"/>
      <c r="BCX8" s="55"/>
      <c r="BCY8" s="55"/>
      <c r="BCZ8" s="55"/>
      <c r="BDA8" s="55"/>
      <c r="BDB8" s="55"/>
      <c r="BDC8" s="55"/>
      <c r="BDD8" s="55"/>
      <c r="BDE8" s="55"/>
      <c r="BDF8" s="55"/>
      <c r="BDG8" s="55"/>
      <c r="BDH8" s="55"/>
      <c r="BDI8" s="55"/>
      <c r="BDJ8" s="55"/>
      <c r="BDK8" s="55"/>
      <c r="BDL8" s="55"/>
      <c r="BDM8" s="55"/>
      <c r="BDN8" s="55"/>
      <c r="BDO8" s="55"/>
      <c r="BDP8" s="55"/>
      <c r="BDQ8" s="55"/>
      <c r="BDR8" s="55"/>
      <c r="BDS8" s="55"/>
      <c r="BDT8" s="55"/>
      <c r="BDU8" s="55"/>
      <c r="BDV8" s="55"/>
      <c r="BDW8" s="55"/>
      <c r="BDX8" s="55"/>
      <c r="BDY8" s="55"/>
      <c r="BDZ8" s="55"/>
      <c r="BEA8" s="55"/>
      <c r="BEB8" s="55"/>
      <c r="BEC8" s="55"/>
      <c r="BED8" s="55"/>
      <c r="BEE8" s="55"/>
      <c r="BEF8" s="55"/>
      <c r="BEG8" s="55"/>
      <c r="BEH8" s="55"/>
      <c r="BEI8" s="55"/>
      <c r="BEJ8" s="55"/>
      <c r="BEK8" s="55"/>
      <c r="BEL8" s="55"/>
      <c r="BEM8" s="55"/>
      <c r="BEN8" s="55"/>
      <c r="BEO8" s="55"/>
      <c r="BEP8" s="55"/>
      <c r="BEQ8" s="55"/>
      <c r="BER8" s="55"/>
      <c r="BES8" s="55"/>
      <c r="BET8" s="55"/>
      <c r="BEU8" s="55"/>
      <c r="BEV8" s="55"/>
      <c r="BEW8" s="55"/>
      <c r="BEX8" s="55"/>
      <c r="BEY8" s="55"/>
      <c r="BEZ8" s="55"/>
      <c r="BFA8" s="55"/>
      <c r="BFB8" s="55"/>
      <c r="BFC8" s="55"/>
      <c r="BFD8" s="55"/>
      <c r="BFE8" s="55"/>
      <c r="BFF8" s="55"/>
      <c r="BFG8" s="55"/>
      <c r="BFH8" s="55"/>
      <c r="BFI8" s="55"/>
      <c r="BFJ8" s="55"/>
      <c r="BFK8" s="55"/>
      <c r="BFL8" s="55"/>
      <c r="BFM8" s="55"/>
      <c r="BFN8" s="55"/>
      <c r="BFO8" s="55"/>
      <c r="BFP8" s="55"/>
      <c r="BFQ8" s="55"/>
      <c r="BFR8" s="55"/>
      <c r="BFS8" s="55"/>
      <c r="BFT8" s="55"/>
      <c r="BFU8" s="55"/>
      <c r="BFV8" s="55"/>
      <c r="BFW8" s="55"/>
      <c r="BFX8" s="55"/>
      <c r="BFY8" s="55"/>
      <c r="BFZ8" s="55"/>
      <c r="BGA8" s="55"/>
      <c r="BGB8" s="55"/>
      <c r="BGC8" s="55"/>
      <c r="BGD8" s="55"/>
      <c r="BGE8" s="55"/>
      <c r="BGF8" s="55"/>
      <c r="BGG8" s="55"/>
      <c r="BGH8" s="55"/>
      <c r="BGI8" s="55"/>
      <c r="BGJ8" s="55"/>
      <c r="BGK8" s="55"/>
      <c r="BGL8" s="55"/>
      <c r="BGM8" s="55"/>
      <c r="BGN8" s="55"/>
      <c r="BGO8" s="55"/>
      <c r="BGP8" s="55"/>
      <c r="BGQ8" s="55"/>
      <c r="BGR8" s="55"/>
      <c r="BGS8" s="55"/>
      <c r="BGT8" s="55"/>
      <c r="BGU8" s="55"/>
      <c r="BGV8" s="55"/>
      <c r="BGW8" s="55"/>
      <c r="BGX8" s="55"/>
      <c r="BGY8" s="55"/>
      <c r="BGZ8" s="55"/>
      <c r="BHA8" s="55"/>
      <c r="BHB8" s="55"/>
      <c r="BHC8" s="55"/>
      <c r="BHD8" s="55"/>
      <c r="BHE8" s="55"/>
      <c r="BHF8" s="55"/>
      <c r="BHG8" s="55"/>
      <c r="BHH8" s="55"/>
      <c r="BHI8" s="55"/>
      <c r="BHJ8" s="55"/>
      <c r="BHK8" s="55"/>
      <c r="BHL8" s="55"/>
      <c r="BHM8" s="55"/>
      <c r="BHN8" s="55"/>
      <c r="BHO8" s="55"/>
      <c r="BHP8" s="55"/>
      <c r="BHQ8" s="55"/>
      <c r="BHR8" s="55"/>
      <c r="BHS8" s="55"/>
      <c r="BHT8" s="55"/>
      <c r="BHU8" s="55"/>
      <c r="BHV8" s="55"/>
      <c r="BHW8" s="55"/>
      <c r="BHX8" s="55"/>
      <c r="BHY8" s="55"/>
      <c r="BHZ8" s="55"/>
      <c r="BIA8" s="55"/>
      <c r="BIB8" s="55"/>
      <c r="BIC8" s="55"/>
      <c r="BID8" s="55"/>
      <c r="BIE8" s="55"/>
      <c r="BIF8" s="55"/>
      <c r="BIG8" s="55"/>
      <c r="BIH8" s="55"/>
      <c r="BII8" s="55"/>
      <c r="BIJ8" s="55"/>
      <c r="BIK8" s="55"/>
      <c r="BIL8" s="55"/>
      <c r="BIM8" s="55"/>
      <c r="BIN8" s="55"/>
      <c r="BIO8" s="55"/>
      <c r="BIP8" s="55"/>
      <c r="BIQ8" s="55"/>
      <c r="BIR8" s="55"/>
      <c r="BIS8" s="55"/>
      <c r="BIT8" s="55"/>
      <c r="BIU8" s="55"/>
      <c r="BIV8" s="55"/>
      <c r="BIW8" s="55"/>
      <c r="BIX8" s="55"/>
      <c r="BIY8" s="55"/>
      <c r="BIZ8" s="55"/>
      <c r="BJA8" s="55"/>
      <c r="BJB8" s="55"/>
      <c r="BJC8" s="55"/>
      <c r="BJD8" s="55"/>
      <c r="BJE8" s="55"/>
      <c r="BJF8" s="55"/>
      <c r="BJG8" s="55"/>
      <c r="BJH8" s="55"/>
      <c r="BJI8" s="55"/>
      <c r="BJJ8" s="55"/>
      <c r="BJK8" s="55"/>
      <c r="BJL8" s="55"/>
      <c r="BJM8" s="55"/>
      <c r="BJN8" s="55"/>
      <c r="BJO8" s="55"/>
      <c r="BJP8" s="55"/>
      <c r="BJQ8" s="55"/>
      <c r="BJR8" s="55"/>
      <c r="BJS8" s="55"/>
      <c r="BJT8" s="55"/>
      <c r="BJU8" s="55"/>
      <c r="BJV8" s="55"/>
      <c r="BJW8" s="55"/>
      <c r="BJX8" s="55"/>
      <c r="BJY8" s="55"/>
      <c r="BJZ8" s="55"/>
      <c r="BKA8" s="55"/>
      <c r="BKB8" s="55"/>
      <c r="BKC8" s="55"/>
      <c r="BKD8" s="55"/>
      <c r="BKE8" s="55"/>
      <c r="BKF8" s="55"/>
      <c r="BKG8" s="55"/>
      <c r="BKH8" s="55"/>
      <c r="BKI8" s="55"/>
      <c r="BKJ8" s="55"/>
      <c r="BKK8" s="55"/>
      <c r="BKL8" s="55"/>
      <c r="BKM8" s="55"/>
      <c r="BKN8" s="55"/>
      <c r="BKO8" s="55"/>
      <c r="BKP8" s="55"/>
      <c r="BKQ8" s="55"/>
      <c r="BKR8" s="55"/>
      <c r="BKS8" s="55"/>
      <c r="BKT8" s="55"/>
      <c r="BKU8" s="55"/>
      <c r="BKV8" s="55"/>
      <c r="BKW8" s="55"/>
      <c r="BKX8" s="55"/>
      <c r="BKY8" s="55"/>
      <c r="BKZ8" s="55"/>
      <c r="BLA8" s="55"/>
      <c r="BLB8" s="55"/>
      <c r="BLC8" s="55"/>
      <c r="BLD8" s="55"/>
      <c r="BLE8" s="55"/>
      <c r="BLF8" s="55"/>
      <c r="BLG8" s="55"/>
      <c r="BLH8" s="55"/>
      <c r="BLI8" s="55"/>
      <c r="BLJ8" s="55"/>
      <c r="BLK8" s="55"/>
      <c r="BLL8" s="55"/>
      <c r="BLM8" s="55"/>
      <c r="BLN8" s="55"/>
      <c r="BLO8" s="55"/>
      <c r="BLP8" s="55"/>
      <c r="BLQ8" s="55"/>
      <c r="BLR8" s="55"/>
      <c r="BLS8" s="55"/>
      <c r="BLT8" s="55"/>
      <c r="BLU8" s="55"/>
      <c r="BLV8" s="55"/>
      <c r="BLW8" s="55"/>
      <c r="BLX8" s="55"/>
      <c r="BLY8" s="55"/>
      <c r="BLZ8" s="55"/>
      <c r="BMA8" s="55"/>
      <c r="BMB8" s="55"/>
      <c r="BMC8" s="55"/>
      <c r="BMD8" s="55"/>
      <c r="BME8" s="55"/>
      <c r="BMF8" s="55"/>
      <c r="BMG8" s="55"/>
      <c r="BMH8" s="55"/>
      <c r="BMI8" s="55"/>
      <c r="BMJ8" s="55"/>
      <c r="BMK8" s="55"/>
      <c r="BML8" s="55"/>
      <c r="BMM8" s="55"/>
      <c r="BMN8" s="55"/>
      <c r="BMO8" s="55"/>
      <c r="BMP8" s="55"/>
      <c r="BMQ8" s="55"/>
      <c r="BMR8" s="55"/>
      <c r="BMS8" s="55"/>
      <c r="BMT8" s="55"/>
      <c r="BMU8" s="55"/>
      <c r="BMV8" s="55"/>
      <c r="BMW8" s="55"/>
      <c r="BMX8" s="55"/>
      <c r="BMY8" s="55"/>
      <c r="BMZ8" s="55"/>
      <c r="BNA8" s="55"/>
      <c r="BNB8" s="55"/>
      <c r="BNC8" s="55"/>
      <c r="BND8" s="55"/>
      <c r="BNE8" s="55"/>
      <c r="BNF8" s="55"/>
      <c r="BNG8" s="55"/>
      <c r="BNH8" s="55"/>
      <c r="BNI8" s="55"/>
      <c r="BNJ8" s="55"/>
      <c r="BNK8" s="55"/>
      <c r="BNL8" s="55"/>
      <c r="BNM8" s="55"/>
      <c r="BNN8" s="55"/>
      <c r="BNO8" s="55"/>
      <c r="BNP8" s="55"/>
      <c r="BNQ8" s="55"/>
      <c r="BNR8" s="55"/>
      <c r="BNS8" s="55"/>
      <c r="BNT8" s="55"/>
      <c r="BNU8" s="55"/>
      <c r="BNV8" s="55"/>
      <c r="BNW8" s="55"/>
      <c r="BNX8" s="55"/>
      <c r="BNY8" s="55"/>
      <c r="BNZ8" s="55"/>
      <c r="BOA8" s="55"/>
      <c r="BOB8" s="55"/>
      <c r="BOC8" s="55"/>
      <c r="BOD8" s="55"/>
      <c r="BOE8" s="55"/>
      <c r="BOF8" s="55"/>
      <c r="BOG8" s="55"/>
      <c r="BOH8" s="55"/>
      <c r="BOI8" s="55"/>
      <c r="BOJ8" s="55"/>
      <c r="BOK8" s="55"/>
      <c r="BOL8" s="55"/>
      <c r="BOM8" s="55"/>
      <c r="BON8" s="55"/>
      <c r="BOO8" s="55"/>
      <c r="BOP8" s="55"/>
      <c r="BOQ8" s="55"/>
      <c r="BOR8" s="55"/>
      <c r="BOS8" s="55"/>
      <c r="BOT8" s="55"/>
      <c r="BOU8" s="55"/>
      <c r="BOV8" s="55"/>
      <c r="BOW8" s="55"/>
      <c r="BOX8" s="55"/>
      <c r="BOY8" s="55"/>
      <c r="BOZ8" s="55"/>
      <c r="BPA8" s="55"/>
      <c r="BPB8" s="55"/>
      <c r="BPC8" s="55"/>
      <c r="BPD8" s="55"/>
      <c r="BPE8" s="55"/>
      <c r="BPF8" s="55"/>
      <c r="BPG8" s="55"/>
      <c r="BPH8" s="55"/>
      <c r="BPI8" s="55"/>
      <c r="BPJ8" s="55"/>
      <c r="BPK8" s="55"/>
      <c r="BPL8" s="55"/>
      <c r="BPM8" s="55"/>
      <c r="BPN8" s="55"/>
      <c r="BPO8" s="55"/>
      <c r="BPP8" s="55"/>
      <c r="BPQ8" s="55"/>
      <c r="BPR8" s="55"/>
      <c r="BPS8" s="55"/>
      <c r="BPT8" s="55"/>
      <c r="BPU8" s="55"/>
      <c r="BPV8" s="55"/>
      <c r="BPW8" s="55"/>
      <c r="BPX8" s="55"/>
      <c r="BPY8" s="55"/>
      <c r="BPZ8" s="55"/>
      <c r="BQA8" s="55"/>
      <c r="BQB8" s="55"/>
      <c r="BQC8" s="55"/>
      <c r="BQD8" s="55"/>
      <c r="BQE8" s="55"/>
      <c r="BQF8" s="55"/>
      <c r="BQG8" s="55"/>
      <c r="BQH8" s="55"/>
      <c r="BQI8" s="55"/>
      <c r="BQJ8" s="55"/>
      <c r="BQK8" s="55"/>
      <c r="BQL8" s="55"/>
      <c r="BQM8" s="55"/>
      <c r="BQN8" s="55"/>
      <c r="BQO8" s="55"/>
      <c r="BQP8" s="55"/>
      <c r="BQQ8" s="55"/>
      <c r="BQR8" s="55"/>
      <c r="BQS8" s="55"/>
      <c r="BQT8" s="55"/>
      <c r="BQU8" s="55"/>
      <c r="BQV8" s="55"/>
      <c r="BQW8" s="55"/>
      <c r="BQX8" s="55"/>
      <c r="BQY8" s="55"/>
      <c r="BQZ8" s="55"/>
      <c r="BRA8" s="55"/>
      <c r="BRB8" s="55"/>
      <c r="BRC8" s="55"/>
      <c r="BRD8" s="55"/>
      <c r="BRE8" s="55"/>
      <c r="BRF8" s="55"/>
      <c r="BRG8" s="55"/>
      <c r="BRH8" s="55"/>
      <c r="BRI8" s="55"/>
      <c r="BRJ8" s="55"/>
      <c r="BRK8" s="55"/>
      <c r="BRL8" s="55"/>
      <c r="BRM8" s="55"/>
      <c r="BRN8" s="55"/>
      <c r="BRO8" s="55"/>
      <c r="BRP8" s="55"/>
      <c r="BRQ8" s="55"/>
      <c r="BRR8" s="55"/>
      <c r="BRS8" s="55"/>
      <c r="BRT8" s="55"/>
      <c r="BRU8" s="55"/>
      <c r="BRV8" s="55"/>
      <c r="BRW8" s="55"/>
      <c r="BRX8" s="55"/>
      <c r="BRY8" s="55"/>
      <c r="BRZ8" s="55"/>
      <c r="BSA8" s="55"/>
      <c r="BSB8" s="55"/>
      <c r="BSC8" s="55"/>
      <c r="BSD8" s="55"/>
      <c r="BSE8" s="55"/>
      <c r="BSF8" s="55"/>
      <c r="BSG8" s="55"/>
      <c r="BSH8" s="55"/>
      <c r="BSI8" s="55"/>
      <c r="BSJ8" s="55"/>
      <c r="BSK8" s="55"/>
      <c r="BSL8" s="55"/>
      <c r="BSM8" s="55"/>
      <c r="BSN8" s="55"/>
      <c r="BSO8" s="55"/>
      <c r="BSP8" s="55"/>
      <c r="BSQ8" s="55"/>
      <c r="BSR8" s="55"/>
      <c r="BSS8" s="55"/>
      <c r="BST8" s="55"/>
      <c r="BSU8" s="55"/>
      <c r="BSV8" s="55"/>
      <c r="BSW8" s="55"/>
      <c r="BSX8" s="55"/>
      <c r="BSY8" s="55"/>
      <c r="BSZ8" s="55"/>
      <c r="BTA8" s="55"/>
      <c r="BTB8" s="55"/>
      <c r="BTC8" s="55"/>
      <c r="BTD8" s="55"/>
      <c r="BTE8" s="55"/>
      <c r="BTF8" s="55"/>
      <c r="BTG8" s="55"/>
      <c r="BTH8" s="55"/>
      <c r="BTI8" s="55"/>
      <c r="BTJ8" s="55"/>
      <c r="BTK8" s="55"/>
      <c r="BTL8" s="55"/>
      <c r="BTM8" s="55"/>
      <c r="BTN8" s="55"/>
      <c r="BTO8" s="55"/>
      <c r="BTP8" s="55"/>
      <c r="BTQ8" s="55"/>
      <c r="BTR8" s="55"/>
      <c r="BTS8" s="55"/>
      <c r="BTT8" s="55"/>
      <c r="BTU8" s="55"/>
      <c r="BTV8" s="55"/>
      <c r="BTW8" s="55"/>
      <c r="BTX8" s="55"/>
      <c r="BTY8" s="55"/>
      <c r="BTZ8" s="55"/>
      <c r="BUA8" s="55"/>
      <c r="BUB8" s="55"/>
      <c r="BUC8" s="55"/>
      <c r="BUD8" s="55"/>
      <c r="BUE8" s="55"/>
      <c r="BUF8" s="55"/>
      <c r="BUG8" s="55"/>
      <c r="BUH8" s="55"/>
      <c r="BUI8" s="55"/>
      <c r="BUJ8" s="55"/>
      <c r="BUK8" s="55"/>
      <c r="BUL8" s="55"/>
      <c r="BUM8" s="55"/>
      <c r="BUN8" s="55"/>
      <c r="BUO8" s="55"/>
      <c r="BUP8" s="55"/>
      <c r="BUQ8" s="55"/>
      <c r="BUR8" s="55"/>
      <c r="BUS8" s="55"/>
      <c r="BUT8" s="55"/>
      <c r="BUU8" s="55"/>
      <c r="BUV8" s="55"/>
      <c r="BUW8" s="55"/>
      <c r="BUX8" s="55"/>
      <c r="BUY8" s="55"/>
      <c r="BUZ8" s="55"/>
      <c r="BVA8" s="55"/>
      <c r="BVB8" s="55"/>
      <c r="BVC8" s="55"/>
      <c r="BVD8" s="55"/>
      <c r="BVE8" s="55"/>
      <c r="BVF8" s="55"/>
      <c r="BVG8" s="55"/>
      <c r="BVH8" s="55"/>
      <c r="BVI8" s="55"/>
      <c r="BVJ8" s="55"/>
      <c r="BVK8" s="55"/>
      <c r="BVL8" s="55"/>
      <c r="BVM8" s="55"/>
      <c r="BVN8" s="55"/>
      <c r="BVO8" s="55"/>
      <c r="BVP8" s="55"/>
      <c r="BVQ8" s="55"/>
      <c r="BVR8" s="55"/>
      <c r="BVS8" s="55"/>
      <c r="BVT8" s="55"/>
      <c r="BVU8" s="55"/>
      <c r="BVV8" s="55"/>
      <c r="BVW8" s="55"/>
      <c r="BVX8" s="55"/>
      <c r="BVY8" s="55"/>
      <c r="BVZ8" s="55"/>
      <c r="BWA8" s="55"/>
      <c r="BWB8" s="55"/>
      <c r="BWC8" s="55"/>
      <c r="BWD8" s="55"/>
      <c r="BWE8" s="55"/>
      <c r="BWF8" s="55"/>
      <c r="BWG8" s="55"/>
      <c r="BWH8" s="55"/>
      <c r="BWI8" s="55"/>
      <c r="BWJ8" s="55"/>
      <c r="BWK8" s="55"/>
      <c r="BWL8" s="55"/>
      <c r="BWM8" s="55"/>
      <c r="BWN8" s="55"/>
      <c r="BWO8" s="55"/>
      <c r="BWP8" s="55"/>
      <c r="BWQ8" s="55"/>
      <c r="BWR8" s="55"/>
      <c r="BWS8" s="55"/>
      <c r="BWT8" s="55"/>
      <c r="BWU8" s="55"/>
      <c r="BWV8" s="55"/>
      <c r="BWW8" s="55"/>
      <c r="BWX8" s="55"/>
      <c r="BWY8" s="55"/>
      <c r="BWZ8" s="55"/>
      <c r="BXA8" s="55"/>
      <c r="BXB8" s="55"/>
      <c r="BXC8" s="55"/>
      <c r="BXD8" s="55"/>
      <c r="BXE8" s="55"/>
      <c r="BXF8" s="55"/>
      <c r="BXG8" s="55"/>
      <c r="BXH8" s="55"/>
      <c r="BXI8" s="55"/>
      <c r="BXJ8" s="55"/>
      <c r="BXK8" s="55"/>
      <c r="BXL8" s="55"/>
      <c r="BXM8" s="55"/>
      <c r="BXN8" s="55"/>
      <c r="BXO8" s="55"/>
      <c r="BXP8" s="55"/>
      <c r="BXQ8" s="55"/>
      <c r="BXR8" s="55"/>
      <c r="BXS8" s="55"/>
      <c r="BXT8" s="55"/>
      <c r="BXU8" s="55"/>
      <c r="BXV8" s="55"/>
      <c r="BXW8" s="55"/>
      <c r="BXX8" s="55"/>
      <c r="BXY8" s="55"/>
      <c r="BXZ8" s="55"/>
      <c r="BYA8" s="55"/>
      <c r="BYB8" s="55"/>
      <c r="BYC8" s="55"/>
      <c r="BYD8" s="55"/>
      <c r="BYE8" s="55"/>
      <c r="BYF8" s="55"/>
      <c r="BYG8" s="55"/>
      <c r="BYH8" s="55"/>
      <c r="BYI8" s="55"/>
      <c r="BYJ8" s="55"/>
      <c r="BYK8" s="55"/>
      <c r="BYL8" s="55"/>
      <c r="BYM8" s="55"/>
      <c r="BYN8" s="55"/>
      <c r="BYO8" s="55"/>
      <c r="BYP8" s="55"/>
      <c r="BYQ8" s="55"/>
      <c r="BYR8" s="55"/>
      <c r="BYS8" s="55"/>
      <c r="BYT8" s="55"/>
      <c r="BYU8" s="55"/>
      <c r="BYV8" s="55"/>
      <c r="BYW8" s="55"/>
      <c r="BYX8" s="55"/>
      <c r="BYY8" s="55"/>
      <c r="BYZ8" s="55"/>
      <c r="BZA8" s="55"/>
      <c r="BZB8" s="55"/>
      <c r="BZC8" s="55"/>
      <c r="BZD8" s="55"/>
      <c r="BZE8" s="55"/>
      <c r="BZF8" s="55"/>
      <c r="BZG8" s="55"/>
      <c r="BZH8" s="55"/>
      <c r="BZI8" s="55"/>
      <c r="BZJ8" s="55"/>
      <c r="BZK8" s="55"/>
      <c r="BZL8" s="55"/>
      <c r="BZM8" s="55"/>
      <c r="BZN8" s="55"/>
      <c r="BZO8" s="55"/>
      <c r="BZP8" s="55"/>
      <c r="BZQ8" s="55"/>
      <c r="BZR8" s="55"/>
      <c r="BZS8" s="55"/>
      <c r="BZT8" s="55"/>
      <c r="BZU8" s="55"/>
      <c r="BZV8" s="55"/>
      <c r="BZW8" s="55"/>
      <c r="BZX8" s="55"/>
      <c r="BZY8" s="55"/>
      <c r="BZZ8" s="55"/>
      <c r="CAA8" s="55"/>
      <c r="CAB8" s="55"/>
      <c r="CAC8" s="55"/>
      <c r="CAD8" s="55"/>
      <c r="CAE8" s="55"/>
      <c r="CAF8" s="55"/>
      <c r="CAG8" s="55"/>
      <c r="CAH8" s="55"/>
      <c r="CAI8" s="55"/>
      <c r="CAJ8" s="55"/>
      <c r="CAK8" s="55"/>
      <c r="CAL8" s="55"/>
      <c r="CAM8" s="55"/>
      <c r="CAN8" s="55"/>
      <c r="CAO8" s="55"/>
      <c r="CAP8" s="55"/>
      <c r="CAQ8" s="55"/>
      <c r="CAR8" s="55"/>
      <c r="CAS8" s="55"/>
      <c r="CAT8" s="55"/>
      <c r="CAU8" s="55"/>
      <c r="CAV8" s="55"/>
      <c r="CAW8" s="55"/>
      <c r="CAX8" s="55"/>
      <c r="CAY8" s="55"/>
      <c r="CAZ8" s="55"/>
      <c r="CBA8" s="55"/>
      <c r="CBB8" s="55"/>
      <c r="CBC8" s="55"/>
      <c r="CBD8" s="55"/>
      <c r="CBE8" s="55"/>
      <c r="CBF8" s="55"/>
      <c r="CBG8" s="55"/>
      <c r="CBH8" s="55"/>
      <c r="CBI8" s="55"/>
      <c r="CBJ8" s="55"/>
      <c r="CBK8" s="55"/>
      <c r="CBL8" s="55"/>
      <c r="CBM8" s="55"/>
      <c r="CBN8" s="55"/>
      <c r="CBO8" s="55"/>
      <c r="CBP8" s="55"/>
      <c r="CBQ8" s="55"/>
      <c r="CBR8" s="55"/>
      <c r="CBS8" s="55"/>
      <c r="CBT8" s="55"/>
      <c r="CBU8" s="55"/>
      <c r="CBV8" s="55"/>
      <c r="CBW8" s="55"/>
      <c r="CBX8" s="55"/>
      <c r="CBY8" s="55"/>
      <c r="CBZ8" s="55"/>
      <c r="CCA8" s="55"/>
      <c r="CCB8" s="55"/>
      <c r="CCC8" s="55"/>
      <c r="CCD8" s="55"/>
      <c r="CCE8" s="55"/>
      <c r="CCF8" s="55"/>
      <c r="CCG8" s="55"/>
      <c r="CCH8" s="55"/>
      <c r="CCI8" s="55"/>
      <c r="CCJ8" s="55"/>
      <c r="CCK8" s="55"/>
      <c r="CCL8" s="55"/>
      <c r="CCM8" s="55"/>
      <c r="CCN8" s="55"/>
      <c r="CCO8" s="55"/>
      <c r="CCP8" s="55"/>
      <c r="CCQ8" s="55"/>
      <c r="CCR8" s="55"/>
      <c r="CCS8" s="55"/>
      <c r="CCT8" s="55"/>
      <c r="CCU8" s="55"/>
      <c r="CCV8" s="55"/>
      <c r="CCW8" s="55"/>
      <c r="CCX8" s="55"/>
      <c r="CCY8" s="55"/>
      <c r="CCZ8" s="55"/>
      <c r="CDA8" s="55"/>
      <c r="CDB8" s="55"/>
      <c r="CDC8" s="55"/>
      <c r="CDD8" s="55"/>
      <c r="CDE8" s="55"/>
      <c r="CDF8" s="55"/>
      <c r="CDG8" s="55"/>
      <c r="CDH8" s="55"/>
      <c r="CDI8" s="55"/>
      <c r="CDJ8" s="55"/>
      <c r="CDK8" s="55"/>
      <c r="CDL8" s="55"/>
      <c r="CDM8" s="55"/>
      <c r="CDN8" s="55"/>
      <c r="CDO8" s="55"/>
      <c r="CDP8" s="55"/>
      <c r="CDQ8" s="55"/>
      <c r="CDR8" s="55"/>
      <c r="CDS8" s="55"/>
      <c r="CDT8" s="55"/>
      <c r="CDU8" s="55"/>
      <c r="CDV8" s="55"/>
      <c r="CDW8" s="55"/>
      <c r="CDX8" s="55"/>
      <c r="CDY8" s="55"/>
      <c r="CDZ8" s="55"/>
      <c r="CEA8" s="55"/>
      <c r="CEB8" s="55"/>
      <c r="CEC8" s="55"/>
      <c r="CED8" s="55"/>
      <c r="CEE8" s="55"/>
      <c r="CEF8" s="55"/>
      <c r="CEG8" s="55"/>
      <c r="CEH8" s="55"/>
      <c r="CEI8" s="55"/>
      <c r="CEJ8" s="55"/>
      <c r="CEK8" s="55"/>
      <c r="CEL8" s="55"/>
      <c r="CEM8" s="55"/>
      <c r="CEN8" s="55"/>
      <c r="CEO8" s="55"/>
      <c r="CEP8" s="55"/>
      <c r="CEQ8" s="55"/>
      <c r="CER8" s="55"/>
      <c r="CES8" s="55"/>
      <c r="CET8" s="55"/>
      <c r="CEU8" s="55"/>
      <c r="CEV8" s="55"/>
      <c r="CEW8" s="55"/>
      <c r="CEX8" s="55"/>
      <c r="CEY8" s="55"/>
      <c r="CEZ8" s="55"/>
      <c r="CFA8" s="55"/>
      <c r="CFB8" s="55"/>
      <c r="CFC8" s="55"/>
      <c r="CFD8" s="55"/>
      <c r="CFE8" s="55"/>
      <c r="CFF8" s="55"/>
      <c r="CFG8" s="55"/>
      <c r="CFH8" s="55"/>
      <c r="CFI8" s="55"/>
      <c r="CFJ8" s="55"/>
      <c r="CFK8" s="55"/>
      <c r="CFL8" s="55"/>
      <c r="CFM8" s="55"/>
      <c r="CFN8" s="55"/>
      <c r="CFO8" s="55"/>
      <c r="CFP8" s="55"/>
      <c r="CFQ8" s="55"/>
      <c r="CFR8" s="55"/>
      <c r="CFS8" s="55"/>
      <c r="CFT8" s="55"/>
      <c r="CFU8" s="55"/>
      <c r="CFV8" s="55"/>
      <c r="CFW8" s="55"/>
      <c r="CFX8" s="55"/>
      <c r="CFY8" s="55"/>
      <c r="CFZ8" s="55"/>
      <c r="CGA8" s="55"/>
      <c r="CGB8" s="55"/>
      <c r="CGC8" s="55"/>
      <c r="CGD8" s="55"/>
      <c r="CGE8" s="55"/>
      <c r="CGF8" s="55"/>
      <c r="CGG8" s="55"/>
      <c r="CGH8" s="55"/>
      <c r="CGI8" s="55"/>
      <c r="CGJ8" s="55"/>
      <c r="CGK8" s="55"/>
      <c r="CGL8" s="55"/>
      <c r="CGM8" s="55"/>
      <c r="CGN8" s="55"/>
      <c r="CGO8" s="55"/>
      <c r="CGP8" s="55"/>
      <c r="CGQ8" s="55"/>
      <c r="CGR8" s="55"/>
      <c r="CGS8" s="55"/>
      <c r="CGT8" s="55"/>
      <c r="CGU8" s="55"/>
      <c r="CGV8" s="55"/>
      <c r="CGW8" s="55"/>
      <c r="CGX8" s="55"/>
      <c r="CGY8" s="55"/>
      <c r="CGZ8" s="55"/>
      <c r="CHA8" s="55"/>
      <c r="CHB8" s="55"/>
      <c r="CHC8" s="55"/>
      <c r="CHD8" s="55"/>
      <c r="CHE8" s="55"/>
      <c r="CHF8" s="55"/>
      <c r="CHG8" s="55"/>
      <c r="CHH8" s="55"/>
      <c r="CHI8" s="55"/>
      <c r="CHJ8" s="55"/>
      <c r="CHK8" s="55"/>
      <c r="CHL8" s="55"/>
      <c r="CHM8" s="55"/>
      <c r="CHN8" s="55"/>
      <c r="CHO8" s="55"/>
      <c r="CHP8" s="55"/>
      <c r="CHQ8" s="55"/>
      <c r="CHR8" s="55"/>
      <c r="CHS8" s="55"/>
      <c r="CHT8" s="55"/>
      <c r="CHU8" s="55"/>
      <c r="CHV8" s="55"/>
      <c r="CHW8" s="55"/>
      <c r="CHX8" s="55"/>
      <c r="CHY8" s="55"/>
      <c r="CHZ8" s="55"/>
      <c r="CIA8" s="55"/>
      <c r="CIB8" s="55"/>
      <c r="CIC8" s="55"/>
      <c r="CID8" s="55"/>
      <c r="CIE8" s="55"/>
      <c r="CIF8" s="55"/>
      <c r="CIG8" s="55"/>
      <c r="CIH8" s="55"/>
      <c r="CII8" s="55"/>
      <c r="CIJ8" s="55"/>
      <c r="CIK8" s="55"/>
      <c r="CIL8" s="55"/>
      <c r="CIM8" s="55"/>
      <c r="CIN8" s="55"/>
      <c r="CIO8" s="55"/>
      <c r="CIP8" s="55"/>
      <c r="CIQ8" s="55"/>
      <c r="CIR8" s="55"/>
      <c r="CIS8" s="55"/>
      <c r="CIT8" s="55"/>
      <c r="CIU8" s="55"/>
      <c r="CIV8" s="55"/>
      <c r="CIW8" s="55"/>
      <c r="CIX8" s="55"/>
      <c r="CIY8" s="55"/>
      <c r="CIZ8" s="55"/>
      <c r="CJA8" s="55"/>
      <c r="CJB8" s="55"/>
      <c r="CJC8" s="55"/>
      <c r="CJD8" s="55"/>
      <c r="CJE8" s="55"/>
      <c r="CJF8" s="55"/>
      <c r="CJG8" s="55"/>
      <c r="CJH8" s="55"/>
      <c r="CJI8" s="55"/>
      <c r="CJJ8" s="55"/>
      <c r="CJK8" s="55"/>
      <c r="CJL8" s="55"/>
      <c r="CJM8" s="55"/>
      <c r="CJN8" s="55"/>
      <c r="CJO8" s="55"/>
      <c r="CJP8" s="55"/>
      <c r="CJQ8" s="55"/>
      <c r="CJR8" s="55"/>
      <c r="CJS8" s="55"/>
      <c r="CJT8" s="55"/>
      <c r="CJU8" s="55"/>
      <c r="CJV8" s="55"/>
      <c r="CJW8" s="55"/>
      <c r="CJX8" s="55"/>
      <c r="CJY8" s="55"/>
      <c r="CJZ8" s="55"/>
      <c r="CKA8" s="55"/>
      <c r="CKB8" s="55"/>
      <c r="CKC8" s="55"/>
      <c r="CKD8" s="55"/>
      <c r="CKE8" s="55"/>
      <c r="CKF8" s="55"/>
      <c r="CKG8" s="55"/>
      <c r="CKH8" s="55"/>
      <c r="CKI8" s="55"/>
      <c r="CKJ8" s="55"/>
      <c r="CKK8" s="55"/>
      <c r="CKL8" s="55"/>
      <c r="CKM8" s="55"/>
      <c r="CKN8" s="55"/>
      <c r="CKO8" s="55"/>
      <c r="CKP8" s="55"/>
      <c r="CKQ8" s="55"/>
      <c r="CKR8" s="55"/>
      <c r="CKS8" s="55"/>
      <c r="CKT8" s="55"/>
      <c r="CKU8" s="55"/>
      <c r="CKV8" s="55"/>
      <c r="CKW8" s="55"/>
      <c r="CKX8" s="55"/>
      <c r="CKY8" s="55"/>
      <c r="CKZ8" s="55"/>
      <c r="CLA8" s="55"/>
      <c r="CLB8" s="55"/>
      <c r="CLC8" s="55"/>
      <c r="CLD8" s="55"/>
      <c r="CLE8" s="55"/>
      <c r="CLF8" s="55"/>
      <c r="CLG8" s="55"/>
      <c r="CLH8" s="55"/>
      <c r="CLI8" s="55"/>
      <c r="CLJ8" s="55"/>
      <c r="CLK8" s="55"/>
      <c r="CLL8" s="55"/>
      <c r="CLM8" s="55"/>
      <c r="CLN8" s="55"/>
      <c r="CLO8" s="55"/>
      <c r="CLP8" s="55"/>
      <c r="CLQ8" s="55"/>
      <c r="CLR8" s="55"/>
      <c r="CLS8" s="55"/>
      <c r="CLT8" s="55"/>
      <c r="CLU8" s="55"/>
      <c r="CLV8" s="55"/>
      <c r="CLW8" s="55"/>
      <c r="CLX8" s="55"/>
      <c r="CLY8" s="55"/>
      <c r="CLZ8" s="55"/>
      <c r="CMA8" s="55"/>
      <c r="CMB8" s="55"/>
      <c r="CMC8" s="55"/>
      <c r="CMD8" s="55"/>
      <c r="CME8" s="55"/>
      <c r="CMF8" s="55"/>
      <c r="CMG8" s="55"/>
      <c r="CMH8" s="55"/>
      <c r="CMI8" s="55"/>
      <c r="CMJ8" s="55"/>
      <c r="CMK8" s="55"/>
      <c r="CML8" s="55"/>
      <c r="CMM8" s="55"/>
      <c r="CMN8" s="55"/>
      <c r="CMO8" s="55"/>
      <c r="CMP8" s="55"/>
      <c r="CMQ8" s="55"/>
      <c r="CMR8" s="55"/>
      <c r="CMS8" s="55"/>
      <c r="CMT8" s="55"/>
      <c r="CMU8" s="55"/>
      <c r="CMV8" s="55"/>
      <c r="CMW8" s="55"/>
      <c r="CMX8" s="55"/>
      <c r="CMY8" s="55"/>
      <c r="CMZ8" s="55"/>
      <c r="CNA8" s="55"/>
      <c r="CNB8" s="55"/>
      <c r="CNC8" s="55"/>
      <c r="CND8" s="55"/>
      <c r="CNE8" s="55"/>
      <c r="CNF8" s="55"/>
      <c r="CNG8" s="55"/>
      <c r="CNH8" s="55"/>
      <c r="CNI8" s="55"/>
      <c r="CNJ8" s="55"/>
      <c r="CNK8" s="55"/>
      <c r="CNL8" s="55"/>
      <c r="CNM8" s="55"/>
      <c r="CNN8" s="55"/>
      <c r="CNO8" s="55"/>
      <c r="CNP8" s="55"/>
      <c r="CNQ8" s="55"/>
      <c r="CNR8" s="55"/>
      <c r="CNS8" s="55"/>
      <c r="CNT8" s="55"/>
      <c r="CNU8" s="55"/>
      <c r="CNV8" s="55"/>
      <c r="CNW8" s="55"/>
      <c r="CNX8" s="55"/>
      <c r="CNY8" s="55"/>
      <c r="CNZ8" s="55"/>
      <c r="COA8" s="55"/>
      <c r="COB8" s="55"/>
      <c r="COC8" s="55"/>
      <c r="COD8" s="55"/>
      <c r="COE8" s="55"/>
      <c r="COF8" s="55"/>
      <c r="COG8" s="55"/>
      <c r="COH8" s="55"/>
      <c r="COI8" s="55"/>
      <c r="COJ8" s="55"/>
      <c r="COK8" s="55"/>
      <c r="COL8" s="55"/>
      <c r="COM8" s="55"/>
      <c r="CON8" s="55"/>
      <c r="COO8" s="55"/>
      <c r="COP8" s="55"/>
      <c r="COQ8" s="55"/>
      <c r="COR8" s="55"/>
      <c r="COS8" s="55"/>
      <c r="COT8" s="55"/>
      <c r="COU8" s="55"/>
      <c r="COV8" s="55"/>
      <c r="COW8" s="55"/>
      <c r="COX8" s="55"/>
      <c r="COY8" s="55"/>
      <c r="COZ8" s="55"/>
      <c r="CPA8" s="55"/>
      <c r="CPB8" s="55"/>
      <c r="CPC8" s="55"/>
      <c r="CPD8" s="55"/>
      <c r="CPE8" s="55"/>
      <c r="CPF8" s="55"/>
      <c r="CPG8" s="55"/>
      <c r="CPH8" s="55"/>
      <c r="CPI8" s="55"/>
      <c r="CPJ8" s="55"/>
      <c r="CPK8" s="55"/>
      <c r="CPL8" s="55"/>
      <c r="CPM8" s="55"/>
      <c r="CPN8" s="55"/>
      <c r="CPO8" s="55"/>
      <c r="CPP8" s="55"/>
      <c r="CPQ8" s="55"/>
      <c r="CPR8" s="55"/>
      <c r="CPS8" s="55"/>
      <c r="CPT8" s="55"/>
      <c r="CPU8" s="55"/>
      <c r="CPV8" s="55"/>
      <c r="CPW8" s="55"/>
      <c r="CPX8" s="55"/>
      <c r="CPY8" s="55"/>
      <c r="CPZ8" s="55"/>
      <c r="CQA8" s="55"/>
      <c r="CQB8" s="55"/>
      <c r="CQC8" s="55"/>
      <c r="CQD8" s="55"/>
      <c r="CQE8" s="55"/>
      <c r="CQF8" s="55"/>
      <c r="CQG8" s="55"/>
      <c r="CQH8" s="55"/>
      <c r="CQI8" s="55"/>
      <c r="CQJ8" s="55"/>
      <c r="CQK8" s="55"/>
      <c r="CQL8" s="55"/>
      <c r="CQM8" s="55"/>
      <c r="CQN8" s="55"/>
      <c r="CQO8" s="55"/>
      <c r="CQP8" s="55"/>
      <c r="CQQ8" s="55"/>
      <c r="CQR8" s="55"/>
      <c r="CQS8" s="55"/>
      <c r="CQT8" s="55"/>
      <c r="CQU8" s="55"/>
      <c r="CQV8" s="55"/>
      <c r="CQW8" s="55"/>
      <c r="CQX8" s="55"/>
      <c r="CQY8" s="55"/>
      <c r="CQZ8" s="55"/>
      <c r="CRA8" s="55"/>
      <c r="CRB8" s="55"/>
      <c r="CRC8" s="55"/>
      <c r="CRD8" s="55"/>
      <c r="CRE8" s="55"/>
      <c r="CRF8" s="55"/>
      <c r="CRG8" s="55"/>
      <c r="CRH8" s="55"/>
      <c r="CRI8" s="55"/>
      <c r="CRJ8" s="55"/>
      <c r="CRK8" s="55"/>
      <c r="CRL8" s="55"/>
      <c r="CRM8" s="55"/>
      <c r="CRN8" s="55"/>
      <c r="CRO8" s="55"/>
      <c r="CRP8" s="55"/>
      <c r="CRQ8" s="55"/>
      <c r="CRR8" s="55"/>
      <c r="CRS8" s="55"/>
      <c r="CRT8" s="55"/>
      <c r="CRU8" s="55"/>
      <c r="CRV8" s="55"/>
      <c r="CRW8" s="55"/>
      <c r="CRX8" s="55"/>
      <c r="CRY8" s="55"/>
      <c r="CRZ8" s="55"/>
      <c r="CSA8" s="55"/>
      <c r="CSB8" s="55"/>
      <c r="CSC8" s="55"/>
      <c r="CSD8" s="55"/>
      <c r="CSE8" s="55"/>
      <c r="CSF8" s="55"/>
      <c r="CSG8" s="55"/>
      <c r="CSH8" s="55"/>
      <c r="CSI8" s="55"/>
      <c r="CSJ8" s="55"/>
      <c r="CSK8" s="55"/>
      <c r="CSL8" s="55"/>
      <c r="CSM8" s="55"/>
      <c r="CSN8" s="55"/>
      <c r="CSO8" s="55"/>
      <c r="CSP8" s="55"/>
      <c r="CSQ8" s="55"/>
      <c r="CSR8" s="55"/>
      <c r="CSS8" s="55"/>
      <c r="CST8" s="55"/>
      <c r="CSU8" s="55"/>
      <c r="CSV8" s="55"/>
      <c r="CSW8" s="55"/>
      <c r="CSX8" s="55"/>
      <c r="CSY8" s="55"/>
      <c r="CSZ8" s="55"/>
      <c r="CTA8" s="55"/>
      <c r="CTB8" s="55"/>
      <c r="CTC8" s="55"/>
      <c r="CTD8" s="55"/>
      <c r="CTE8" s="55"/>
      <c r="CTF8" s="55"/>
      <c r="CTG8" s="55"/>
      <c r="CTH8" s="55"/>
      <c r="CTI8" s="55"/>
      <c r="CTJ8" s="55"/>
      <c r="CTK8" s="55"/>
      <c r="CTL8" s="55"/>
      <c r="CTM8" s="55"/>
      <c r="CTN8" s="55"/>
      <c r="CTO8" s="55"/>
      <c r="CTP8" s="55"/>
      <c r="CTQ8" s="55"/>
      <c r="CTR8" s="55"/>
      <c r="CTS8" s="55"/>
      <c r="CTT8" s="55"/>
      <c r="CTU8" s="55"/>
      <c r="CTV8" s="55"/>
      <c r="CTW8" s="55"/>
      <c r="CTX8" s="55"/>
      <c r="CTY8" s="55"/>
      <c r="CTZ8" s="55"/>
      <c r="CUA8" s="55"/>
      <c r="CUB8" s="55"/>
      <c r="CUC8" s="55"/>
      <c r="CUD8" s="55"/>
      <c r="CUE8" s="55"/>
      <c r="CUF8" s="55"/>
      <c r="CUG8" s="55"/>
      <c r="CUH8" s="55"/>
      <c r="CUI8" s="55"/>
      <c r="CUJ8" s="55"/>
      <c r="CUK8" s="55"/>
      <c r="CUL8" s="55"/>
      <c r="CUM8" s="55"/>
      <c r="CUN8" s="55"/>
      <c r="CUO8" s="55"/>
      <c r="CUP8" s="55"/>
      <c r="CUQ8" s="55"/>
      <c r="CUR8" s="55"/>
      <c r="CUS8" s="55"/>
      <c r="CUT8" s="55"/>
      <c r="CUU8" s="55"/>
      <c r="CUV8" s="55"/>
      <c r="CUW8" s="55"/>
      <c r="CUX8" s="55"/>
      <c r="CUY8" s="55"/>
      <c r="CUZ8" s="55"/>
      <c r="CVA8" s="55"/>
      <c r="CVB8" s="55"/>
      <c r="CVC8" s="55"/>
      <c r="CVD8" s="55"/>
      <c r="CVE8" s="55"/>
      <c r="CVF8" s="55"/>
      <c r="CVG8" s="55"/>
      <c r="CVH8" s="55"/>
      <c r="CVI8" s="55"/>
      <c r="CVJ8" s="55"/>
      <c r="CVK8" s="55"/>
      <c r="CVL8" s="55"/>
      <c r="CVM8" s="55"/>
      <c r="CVN8" s="55"/>
      <c r="CVO8" s="55"/>
      <c r="CVP8" s="55"/>
      <c r="CVQ8" s="55"/>
      <c r="CVR8" s="55"/>
      <c r="CVS8" s="55"/>
      <c r="CVT8" s="55"/>
      <c r="CVU8" s="55"/>
      <c r="CVV8" s="55"/>
      <c r="CVW8" s="55"/>
      <c r="CVX8" s="55"/>
      <c r="CVY8" s="55"/>
      <c r="CVZ8" s="55"/>
      <c r="CWA8" s="55"/>
      <c r="CWB8" s="55"/>
      <c r="CWC8" s="55"/>
      <c r="CWD8" s="55"/>
      <c r="CWE8" s="55"/>
      <c r="CWF8" s="55"/>
      <c r="CWG8" s="55"/>
      <c r="CWH8" s="55"/>
      <c r="CWI8" s="55"/>
      <c r="CWJ8" s="55"/>
      <c r="CWK8" s="55"/>
      <c r="CWL8" s="55"/>
      <c r="CWM8" s="55"/>
      <c r="CWN8" s="55"/>
      <c r="CWO8" s="55"/>
      <c r="CWP8" s="55"/>
      <c r="CWQ8" s="55"/>
      <c r="CWR8" s="55"/>
      <c r="CWS8" s="55"/>
      <c r="CWT8" s="55"/>
      <c r="CWU8" s="55"/>
      <c r="CWV8" s="55"/>
      <c r="CWW8" s="55"/>
      <c r="CWX8" s="55"/>
      <c r="CWY8" s="55"/>
      <c r="CWZ8" s="55"/>
      <c r="CXA8" s="55"/>
      <c r="CXB8" s="55"/>
      <c r="CXC8" s="55"/>
      <c r="CXD8" s="55"/>
      <c r="CXE8" s="55"/>
      <c r="CXF8" s="55"/>
      <c r="CXG8" s="55"/>
      <c r="CXH8" s="55"/>
      <c r="CXI8" s="55"/>
      <c r="CXJ8" s="55"/>
      <c r="CXK8" s="55"/>
      <c r="CXL8" s="55"/>
      <c r="CXM8" s="55"/>
      <c r="CXN8" s="55"/>
      <c r="CXO8" s="55"/>
      <c r="CXP8" s="55"/>
      <c r="CXQ8" s="55"/>
      <c r="CXR8" s="55"/>
      <c r="CXS8" s="55"/>
      <c r="CXT8" s="55"/>
      <c r="CXU8" s="55"/>
      <c r="CXV8" s="55"/>
      <c r="CXW8" s="55"/>
      <c r="CXX8" s="55"/>
      <c r="CXY8" s="55"/>
      <c r="CXZ8" s="55"/>
      <c r="CYA8" s="55"/>
      <c r="CYB8" s="55"/>
      <c r="CYC8" s="55"/>
      <c r="CYD8" s="55"/>
      <c r="CYE8" s="55"/>
      <c r="CYF8" s="55"/>
      <c r="CYG8" s="55"/>
      <c r="CYH8" s="55"/>
      <c r="CYI8" s="55"/>
      <c r="CYJ8" s="55"/>
      <c r="CYK8" s="55"/>
      <c r="CYL8" s="55"/>
      <c r="CYM8" s="55"/>
      <c r="CYN8" s="55"/>
      <c r="CYO8" s="55"/>
      <c r="CYP8" s="55"/>
      <c r="CYQ8" s="55"/>
      <c r="CYR8" s="55"/>
      <c r="CYS8" s="55"/>
      <c r="CYT8" s="55"/>
      <c r="CYU8" s="55"/>
      <c r="CYV8" s="55"/>
      <c r="CYW8" s="55"/>
      <c r="CYX8" s="55"/>
      <c r="CYY8" s="55"/>
      <c r="CYZ8" s="55"/>
      <c r="CZA8" s="55"/>
      <c r="CZB8" s="55"/>
      <c r="CZC8" s="55"/>
      <c r="CZD8" s="55"/>
      <c r="CZE8" s="55"/>
      <c r="CZF8" s="55"/>
      <c r="CZG8" s="55"/>
      <c r="CZH8" s="55"/>
      <c r="CZI8" s="55"/>
      <c r="CZJ8" s="55"/>
      <c r="CZK8" s="55"/>
      <c r="CZL8" s="55"/>
      <c r="CZM8" s="55"/>
      <c r="CZN8" s="55"/>
      <c r="CZO8" s="55"/>
      <c r="CZP8" s="55"/>
      <c r="CZQ8" s="55"/>
      <c r="CZR8" s="55"/>
      <c r="CZS8" s="55"/>
      <c r="CZT8" s="55"/>
      <c r="CZU8" s="55"/>
      <c r="CZV8" s="55"/>
      <c r="CZW8" s="55"/>
      <c r="CZX8" s="55"/>
      <c r="CZY8" s="55"/>
      <c r="CZZ8" s="55"/>
      <c r="DAA8" s="55"/>
      <c r="DAB8" s="55"/>
      <c r="DAC8" s="55"/>
      <c r="DAD8" s="55"/>
      <c r="DAE8" s="55"/>
      <c r="DAF8" s="55"/>
      <c r="DAG8" s="55"/>
      <c r="DAH8" s="55"/>
      <c r="DAI8" s="55"/>
      <c r="DAJ8" s="55"/>
      <c r="DAK8" s="55"/>
      <c r="DAL8" s="55"/>
      <c r="DAM8" s="55"/>
      <c r="DAN8" s="55"/>
      <c r="DAO8" s="55"/>
      <c r="DAP8" s="55"/>
      <c r="DAQ8" s="55"/>
      <c r="DAR8" s="55"/>
      <c r="DAS8" s="55"/>
      <c r="DAT8" s="55"/>
      <c r="DAU8" s="55"/>
      <c r="DAV8" s="55"/>
      <c r="DAW8" s="55"/>
      <c r="DAX8" s="55"/>
      <c r="DAY8" s="55"/>
      <c r="DAZ8" s="55"/>
      <c r="DBA8" s="55"/>
      <c r="DBB8" s="55"/>
      <c r="DBC8" s="55"/>
      <c r="DBD8" s="55"/>
      <c r="DBE8" s="55"/>
      <c r="DBF8" s="55"/>
      <c r="DBG8" s="55"/>
      <c r="DBH8" s="55"/>
      <c r="DBI8" s="55"/>
      <c r="DBJ8" s="55"/>
      <c r="DBK8" s="55"/>
      <c r="DBL8" s="55"/>
      <c r="DBM8" s="55"/>
      <c r="DBN8" s="55"/>
      <c r="DBO8" s="55"/>
      <c r="DBP8" s="55"/>
      <c r="DBQ8" s="55"/>
      <c r="DBR8" s="55"/>
      <c r="DBS8" s="55"/>
      <c r="DBT8" s="55"/>
      <c r="DBU8" s="55"/>
      <c r="DBV8" s="55"/>
      <c r="DBW8" s="55"/>
      <c r="DBX8" s="55"/>
      <c r="DBY8" s="55"/>
      <c r="DBZ8" s="55"/>
      <c r="DCA8" s="55"/>
      <c r="DCB8" s="55"/>
      <c r="DCC8" s="55"/>
      <c r="DCD8" s="55"/>
      <c r="DCE8" s="55"/>
      <c r="DCF8" s="55"/>
      <c r="DCG8" s="55"/>
      <c r="DCH8" s="55"/>
      <c r="DCI8" s="55"/>
      <c r="DCJ8" s="55"/>
      <c r="DCK8" s="55"/>
      <c r="DCL8" s="55"/>
      <c r="DCM8" s="55"/>
      <c r="DCN8" s="55"/>
      <c r="DCO8" s="55"/>
      <c r="DCP8" s="55"/>
      <c r="DCQ8" s="55"/>
      <c r="DCR8" s="55"/>
      <c r="DCS8" s="55"/>
      <c r="DCT8" s="55"/>
      <c r="DCU8" s="55"/>
      <c r="DCV8" s="55"/>
      <c r="DCW8" s="55"/>
      <c r="DCX8" s="55"/>
      <c r="DCY8" s="55"/>
      <c r="DCZ8" s="55"/>
      <c r="DDA8" s="55"/>
      <c r="DDB8" s="55"/>
      <c r="DDC8" s="55"/>
      <c r="DDD8" s="55"/>
      <c r="DDE8" s="55"/>
      <c r="DDF8" s="55"/>
      <c r="DDG8" s="55"/>
      <c r="DDH8" s="55"/>
      <c r="DDI8" s="55"/>
      <c r="DDJ8" s="55"/>
      <c r="DDK8" s="55"/>
      <c r="DDL8" s="55"/>
      <c r="DDM8" s="55"/>
      <c r="DDN8" s="55"/>
      <c r="DDO8" s="55"/>
      <c r="DDP8" s="55"/>
      <c r="DDQ8" s="55"/>
      <c r="DDR8" s="55"/>
      <c r="DDS8" s="55"/>
      <c r="DDT8" s="55"/>
      <c r="DDU8" s="55"/>
      <c r="DDV8" s="55"/>
      <c r="DDW8" s="55"/>
      <c r="DDX8" s="55"/>
      <c r="DDY8" s="55"/>
      <c r="DDZ8" s="55"/>
      <c r="DEA8" s="55"/>
      <c r="DEB8" s="55"/>
      <c r="DEC8" s="55"/>
      <c r="DED8" s="55"/>
      <c r="DEE8" s="55"/>
      <c r="DEF8" s="55"/>
      <c r="DEG8" s="55"/>
      <c r="DEH8" s="55"/>
      <c r="DEI8" s="55"/>
      <c r="DEJ8" s="55"/>
      <c r="DEK8" s="55"/>
      <c r="DEL8" s="55"/>
      <c r="DEM8" s="55"/>
      <c r="DEN8" s="55"/>
      <c r="DEO8" s="55"/>
      <c r="DEP8" s="55"/>
      <c r="DEQ8" s="55"/>
      <c r="DER8" s="55"/>
      <c r="DES8" s="55"/>
      <c r="DET8" s="55"/>
      <c r="DEU8" s="55"/>
      <c r="DEV8" s="55"/>
      <c r="DEW8" s="55"/>
      <c r="DEX8" s="55"/>
      <c r="DEY8" s="55"/>
      <c r="DEZ8" s="55"/>
      <c r="DFA8" s="55"/>
      <c r="DFB8" s="55"/>
      <c r="DFC8" s="55"/>
      <c r="DFD8" s="55"/>
      <c r="DFE8" s="55"/>
      <c r="DFF8" s="55"/>
      <c r="DFG8" s="55"/>
      <c r="DFH8" s="55"/>
      <c r="DFI8" s="55"/>
      <c r="DFJ8" s="55"/>
      <c r="DFK8" s="55"/>
      <c r="DFL8" s="55"/>
      <c r="DFM8" s="55"/>
      <c r="DFN8" s="55"/>
      <c r="DFO8" s="55"/>
      <c r="DFP8" s="55"/>
      <c r="DFQ8" s="55"/>
      <c r="DFR8" s="55"/>
      <c r="DFS8" s="55"/>
      <c r="DFT8" s="55"/>
      <c r="DFU8" s="55"/>
      <c r="DFV8" s="55"/>
      <c r="DFW8" s="55"/>
      <c r="DFX8" s="55"/>
      <c r="DFY8" s="55"/>
      <c r="DFZ8" s="55"/>
      <c r="DGA8" s="55"/>
      <c r="DGB8" s="55"/>
      <c r="DGC8" s="55"/>
      <c r="DGD8" s="55"/>
      <c r="DGE8" s="55"/>
      <c r="DGF8" s="55"/>
      <c r="DGG8" s="55"/>
      <c r="DGH8" s="55"/>
      <c r="DGI8" s="55"/>
      <c r="DGJ8" s="55"/>
      <c r="DGK8" s="55"/>
      <c r="DGL8" s="55"/>
      <c r="DGM8" s="55"/>
      <c r="DGN8" s="55"/>
      <c r="DGO8" s="55"/>
      <c r="DGP8" s="55"/>
      <c r="DGQ8" s="55"/>
      <c r="DGR8" s="55"/>
      <c r="DGS8" s="55"/>
      <c r="DGT8" s="55"/>
      <c r="DGU8" s="55"/>
      <c r="DGV8" s="55"/>
      <c r="DGW8" s="55"/>
      <c r="DGX8" s="55"/>
      <c r="DGY8" s="55"/>
      <c r="DGZ8" s="55"/>
      <c r="DHA8" s="55"/>
      <c r="DHB8" s="55"/>
      <c r="DHC8" s="55"/>
      <c r="DHD8" s="55"/>
      <c r="DHE8" s="55"/>
      <c r="DHF8" s="55"/>
      <c r="DHG8" s="55"/>
      <c r="DHH8" s="55"/>
      <c r="DHI8" s="55"/>
      <c r="DHJ8" s="55"/>
      <c r="DHK8" s="55"/>
      <c r="DHL8" s="55"/>
      <c r="DHM8" s="55"/>
      <c r="DHN8" s="55"/>
      <c r="DHO8" s="55"/>
      <c r="DHP8" s="55"/>
      <c r="DHQ8" s="55"/>
      <c r="DHR8" s="55"/>
      <c r="DHS8" s="55"/>
      <c r="DHT8" s="55"/>
      <c r="DHU8" s="55"/>
      <c r="DHV8" s="55"/>
      <c r="DHW8" s="55"/>
      <c r="DHX8" s="55"/>
      <c r="DHY8" s="55"/>
      <c r="DHZ8" s="55"/>
      <c r="DIA8" s="55"/>
      <c r="DIB8" s="55"/>
      <c r="DIC8" s="55"/>
      <c r="DID8" s="55"/>
      <c r="DIE8" s="55"/>
      <c r="DIF8" s="55"/>
      <c r="DIG8" s="55"/>
      <c r="DIH8" s="55"/>
      <c r="DII8" s="55"/>
      <c r="DIJ8" s="55"/>
      <c r="DIK8" s="55"/>
      <c r="DIL8" s="55"/>
      <c r="DIM8" s="55"/>
      <c r="DIN8" s="55"/>
      <c r="DIO8" s="55"/>
      <c r="DIP8" s="55"/>
      <c r="DIQ8" s="55"/>
      <c r="DIR8" s="55"/>
      <c r="DIS8" s="55"/>
      <c r="DIT8" s="55"/>
      <c r="DIU8" s="55"/>
      <c r="DIV8" s="55"/>
      <c r="DIW8" s="55"/>
      <c r="DIX8" s="55"/>
      <c r="DIY8" s="55"/>
      <c r="DIZ8" s="55"/>
      <c r="DJA8" s="55"/>
      <c r="DJB8" s="55"/>
      <c r="DJC8" s="55"/>
      <c r="DJD8" s="55"/>
      <c r="DJE8" s="55"/>
      <c r="DJF8" s="55"/>
      <c r="DJG8" s="55"/>
      <c r="DJH8" s="55"/>
      <c r="DJI8" s="55"/>
      <c r="DJJ8" s="55"/>
      <c r="DJK8" s="55"/>
      <c r="DJL8" s="55"/>
      <c r="DJM8" s="55"/>
      <c r="DJN8" s="55"/>
      <c r="DJO8" s="55"/>
      <c r="DJP8" s="55"/>
      <c r="DJQ8" s="55"/>
      <c r="DJR8" s="55"/>
      <c r="DJS8" s="55"/>
      <c r="DJT8" s="55"/>
      <c r="DJU8" s="55"/>
      <c r="DJV8" s="55"/>
      <c r="DJW8" s="55"/>
      <c r="DJX8" s="55"/>
      <c r="DJY8" s="55"/>
      <c r="DJZ8" s="55"/>
      <c r="DKA8" s="55"/>
      <c r="DKB8" s="55"/>
      <c r="DKC8" s="55"/>
      <c r="DKD8" s="55"/>
      <c r="DKE8" s="55"/>
      <c r="DKF8" s="55"/>
      <c r="DKG8" s="55"/>
      <c r="DKH8" s="55"/>
      <c r="DKI8" s="55"/>
      <c r="DKJ8" s="55"/>
      <c r="DKK8" s="55"/>
      <c r="DKL8" s="55"/>
      <c r="DKM8" s="55"/>
      <c r="DKN8" s="55"/>
      <c r="DKO8" s="55"/>
      <c r="DKP8" s="55"/>
      <c r="DKQ8" s="55"/>
      <c r="DKR8" s="55"/>
      <c r="DKS8" s="55"/>
      <c r="DKT8" s="55"/>
      <c r="DKU8" s="55"/>
      <c r="DKV8" s="55"/>
      <c r="DKW8" s="55"/>
      <c r="DKX8" s="55"/>
      <c r="DKY8" s="55"/>
      <c r="DKZ8" s="55"/>
      <c r="DLA8" s="55"/>
      <c r="DLB8" s="55"/>
      <c r="DLC8" s="55"/>
      <c r="DLD8" s="55"/>
      <c r="DLE8" s="55"/>
      <c r="DLF8" s="55"/>
      <c r="DLG8" s="55"/>
      <c r="DLH8" s="55"/>
      <c r="DLI8" s="55"/>
      <c r="DLJ8" s="55"/>
      <c r="DLK8" s="55"/>
      <c r="DLL8" s="55"/>
      <c r="DLM8" s="55"/>
      <c r="DLN8" s="55"/>
      <c r="DLO8" s="55"/>
      <c r="DLP8" s="55"/>
      <c r="DLQ8" s="55"/>
      <c r="DLR8" s="55"/>
      <c r="DLS8" s="55"/>
      <c r="DLT8" s="55"/>
      <c r="DLU8" s="55"/>
      <c r="DLV8" s="55"/>
      <c r="DLW8" s="55"/>
      <c r="DLX8" s="55"/>
      <c r="DLY8" s="55"/>
      <c r="DLZ8" s="55"/>
      <c r="DMA8" s="55"/>
      <c r="DMB8" s="55"/>
      <c r="DMC8" s="55"/>
      <c r="DMD8" s="55"/>
      <c r="DME8" s="55"/>
      <c r="DMF8" s="55"/>
      <c r="DMG8" s="55"/>
      <c r="DMH8" s="55"/>
      <c r="DMI8" s="55"/>
      <c r="DMJ8" s="55"/>
      <c r="DMK8" s="55"/>
      <c r="DML8" s="55"/>
      <c r="DMM8" s="55"/>
      <c r="DMN8" s="55"/>
      <c r="DMO8" s="55"/>
      <c r="DMP8" s="55"/>
      <c r="DMQ8" s="55"/>
      <c r="DMR8" s="55"/>
      <c r="DMS8" s="55"/>
      <c r="DMT8" s="55"/>
      <c r="DMU8" s="55"/>
      <c r="DMV8" s="55"/>
      <c r="DMW8" s="55"/>
      <c r="DMX8" s="55"/>
      <c r="DMY8" s="55"/>
      <c r="DMZ8" s="55"/>
      <c r="DNA8" s="55"/>
      <c r="DNB8" s="55"/>
      <c r="DNC8" s="55"/>
      <c r="DND8" s="55"/>
      <c r="DNE8" s="55"/>
      <c r="DNF8" s="55"/>
      <c r="DNG8" s="55"/>
      <c r="DNH8" s="55"/>
      <c r="DNI8" s="55"/>
      <c r="DNJ8" s="55"/>
      <c r="DNK8" s="55"/>
      <c r="DNL8" s="55"/>
      <c r="DNM8" s="55"/>
      <c r="DNN8" s="55"/>
      <c r="DNO8" s="55"/>
      <c r="DNP8" s="55"/>
      <c r="DNQ8" s="55"/>
      <c r="DNR8" s="55"/>
      <c r="DNS8" s="55"/>
      <c r="DNT8" s="55"/>
      <c r="DNU8" s="55"/>
      <c r="DNV8" s="55"/>
      <c r="DNW8" s="55"/>
      <c r="DNX8" s="55"/>
      <c r="DNY8" s="55"/>
      <c r="DNZ8" s="55"/>
      <c r="DOA8" s="55"/>
      <c r="DOB8" s="55"/>
      <c r="DOC8" s="55"/>
      <c r="DOD8" s="55"/>
      <c r="DOE8" s="55"/>
      <c r="DOF8" s="55"/>
      <c r="DOG8" s="55"/>
      <c r="DOH8" s="55"/>
      <c r="DOI8" s="55"/>
      <c r="DOJ8" s="55"/>
      <c r="DOK8" s="55"/>
      <c r="DOL8" s="55"/>
      <c r="DOM8" s="55"/>
      <c r="DON8" s="55"/>
      <c r="DOO8" s="55"/>
      <c r="DOP8" s="55"/>
      <c r="DOQ8" s="55"/>
      <c r="DOR8" s="55"/>
      <c r="DOS8" s="55"/>
      <c r="DOT8" s="55"/>
      <c r="DOU8" s="55"/>
      <c r="DOV8" s="55"/>
      <c r="DOW8" s="55"/>
      <c r="DOX8" s="55"/>
      <c r="DOY8" s="55"/>
      <c r="DOZ8" s="55"/>
      <c r="DPA8" s="55"/>
      <c r="DPB8" s="55"/>
      <c r="DPC8" s="55"/>
      <c r="DPD8" s="55"/>
      <c r="DPE8" s="55"/>
      <c r="DPF8" s="55"/>
      <c r="DPG8" s="55"/>
      <c r="DPH8" s="55"/>
      <c r="DPI8" s="55"/>
      <c r="DPJ8" s="55"/>
      <c r="DPK8" s="55"/>
      <c r="DPL8" s="55"/>
      <c r="DPM8" s="55"/>
      <c r="DPN8" s="55"/>
      <c r="DPO8" s="55"/>
      <c r="DPP8" s="55"/>
      <c r="DPQ8" s="55"/>
      <c r="DPR8" s="55"/>
      <c r="DPS8" s="55"/>
      <c r="DPT8" s="55"/>
      <c r="DPU8" s="55"/>
      <c r="DPV8" s="55"/>
      <c r="DPW8" s="55"/>
      <c r="DPX8" s="55"/>
      <c r="DPY8" s="55"/>
      <c r="DPZ8" s="55"/>
      <c r="DQA8" s="55"/>
      <c r="DQB8" s="55"/>
      <c r="DQC8" s="55"/>
      <c r="DQD8" s="55"/>
      <c r="DQE8" s="55"/>
      <c r="DQF8" s="55"/>
      <c r="DQG8" s="55"/>
      <c r="DQH8" s="55"/>
      <c r="DQI8" s="55"/>
      <c r="DQJ8" s="55"/>
      <c r="DQK8" s="55"/>
      <c r="DQL8" s="55"/>
      <c r="DQM8" s="55"/>
      <c r="DQN8" s="55"/>
      <c r="DQO8" s="55"/>
      <c r="DQP8" s="55"/>
      <c r="DQQ8" s="55"/>
      <c r="DQR8" s="55"/>
      <c r="DQS8" s="55"/>
      <c r="DQT8" s="55"/>
      <c r="DQU8" s="55"/>
      <c r="DQV8" s="55"/>
      <c r="DQW8" s="55"/>
      <c r="DQX8" s="55"/>
      <c r="DQY8" s="55"/>
      <c r="DQZ8" s="55"/>
      <c r="DRA8" s="55"/>
      <c r="DRB8" s="55"/>
      <c r="DRC8" s="55"/>
      <c r="DRD8" s="55"/>
      <c r="DRE8" s="55"/>
      <c r="DRF8" s="55"/>
      <c r="DRG8" s="55"/>
      <c r="DRH8" s="55"/>
      <c r="DRI8" s="55"/>
      <c r="DRJ8" s="55"/>
      <c r="DRK8" s="55"/>
      <c r="DRL8" s="55"/>
      <c r="DRM8" s="55"/>
      <c r="DRN8" s="55"/>
      <c r="DRO8" s="55"/>
      <c r="DRP8" s="55"/>
      <c r="DRQ8" s="55"/>
      <c r="DRR8" s="55"/>
      <c r="DRS8" s="55"/>
      <c r="DRT8" s="55"/>
      <c r="DRU8" s="55"/>
      <c r="DRV8" s="55"/>
      <c r="DRW8" s="55"/>
      <c r="DRX8" s="55"/>
      <c r="DRY8" s="55"/>
      <c r="DRZ8" s="55"/>
      <c r="DSA8" s="55"/>
      <c r="DSB8" s="55"/>
      <c r="DSC8" s="55"/>
      <c r="DSD8" s="55"/>
      <c r="DSE8" s="55"/>
      <c r="DSF8" s="55"/>
      <c r="DSG8" s="55"/>
      <c r="DSH8" s="55"/>
      <c r="DSI8" s="55"/>
      <c r="DSJ8" s="55"/>
      <c r="DSK8" s="55"/>
      <c r="DSL8" s="55"/>
      <c r="DSM8" s="55"/>
      <c r="DSN8" s="55"/>
      <c r="DSO8" s="55"/>
      <c r="DSP8" s="55"/>
      <c r="DSQ8" s="55"/>
      <c r="DSR8" s="55"/>
      <c r="DSS8" s="55"/>
      <c r="DST8" s="55"/>
      <c r="DSU8" s="55"/>
      <c r="DSV8" s="55"/>
      <c r="DSW8" s="55"/>
      <c r="DSX8" s="55"/>
      <c r="DSY8" s="55"/>
      <c r="DSZ8" s="55"/>
      <c r="DTA8" s="55"/>
      <c r="DTB8" s="55"/>
      <c r="DTC8" s="55"/>
      <c r="DTD8" s="55"/>
      <c r="DTE8" s="55"/>
      <c r="DTF8" s="55"/>
      <c r="DTG8" s="55"/>
      <c r="DTH8" s="55"/>
      <c r="DTI8" s="55"/>
      <c r="DTJ8" s="55"/>
      <c r="DTK8" s="55"/>
      <c r="DTL8" s="55"/>
      <c r="DTM8" s="55"/>
      <c r="DTN8" s="55"/>
      <c r="DTO8" s="55"/>
      <c r="DTP8" s="55"/>
      <c r="DTQ8" s="55"/>
      <c r="DTR8" s="55"/>
      <c r="DTS8" s="55"/>
      <c r="DTT8" s="55"/>
      <c r="DTU8" s="55"/>
      <c r="DTV8" s="55"/>
      <c r="DTW8" s="55"/>
      <c r="DTX8" s="55"/>
      <c r="DTY8" s="55"/>
      <c r="DTZ8" s="55"/>
      <c r="DUA8" s="55"/>
      <c r="DUB8" s="55"/>
      <c r="DUC8" s="55"/>
      <c r="DUD8" s="55"/>
      <c r="DUE8" s="55"/>
      <c r="DUF8" s="55"/>
      <c r="DUG8" s="55"/>
      <c r="DUH8" s="55"/>
      <c r="DUI8" s="55"/>
      <c r="DUJ8" s="55"/>
      <c r="DUK8" s="55"/>
      <c r="DUL8" s="55"/>
      <c r="DUM8" s="55"/>
      <c r="DUN8" s="55"/>
      <c r="DUO8" s="55"/>
      <c r="DUP8" s="55"/>
      <c r="DUQ8" s="55"/>
      <c r="DUR8" s="55"/>
      <c r="DUS8" s="55"/>
      <c r="DUT8" s="55"/>
      <c r="DUU8" s="55"/>
      <c r="DUV8" s="55"/>
      <c r="DUW8" s="55"/>
      <c r="DUX8" s="55"/>
      <c r="DUY8" s="55"/>
      <c r="DUZ8" s="55"/>
      <c r="DVA8" s="55"/>
      <c r="DVB8" s="55"/>
      <c r="DVC8" s="55"/>
      <c r="DVD8" s="55"/>
      <c r="DVE8" s="55"/>
      <c r="DVF8" s="55"/>
      <c r="DVG8" s="55"/>
      <c r="DVH8" s="55"/>
      <c r="DVI8" s="55"/>
      <c r="DVJ8" s="55"/>
      <c r="DVK8" s="55"/>
      <c r="DVL8" s="55"/>
      <c r="DVM8" s="55"/>
      <c r="DVN8" s="55"/>
      <c r="DVO8" s="55"/>
      <c r="DVP8" s="55"/>
      <c r="DVQ8" s="55"/>
      <c r="DVR8" s="55"/>
      <c r="DVS8" s="55"/>
      <c r="DVT8" s="55"/>
      <c r="DVU8" s="55"/>
      <c r="DVV8" s="55"/>
      <c r="DVW8" s="55"/>
      <c r="DVX8" s="55"/>
      <c r="DVY8" s="55"/>
      <c r="DVZ8" s="55"/>
      <c r="DWA8" s="55"/>
      <c r="DWB8" s="55"/>
      <c r="DWC8" s="55"/>
      <c r="DWD8" s="55"/>
      <c r="DWE8" s="55"/>
      <c r="DWF8" s="55"/>
      <c r="DWG8" s="55"/>
      <c r="DWH8" s="55"/>
      <c r="DWI8" s="55"/>
      <c r="DWJ8" s="55"/>
      <c r="DWK8" s="55"/>
      <c r="DWL8" s="55"/>
      <c r="DWM8" s="55"/>
      <c r="DWN8" s="55"/>
      <c r="DWO8" s="55"/>
      <c r="DWP8" s="55"/>
      <c r="DWQ8" s="55"/>
      <c r="DWR8" s="55"/>
      <c r="DWS8" s="55"/>
      <c r="DWT8" s="55"/>
      <c r="DWU8" s="55"/>
      <c r="DWV8" s="55"/>
      <c r="DWW8" s="55"/>
      <c r="DWX8" s="55"/>
      <c r="DWY8" s="55"/>
      <c r="DWZ8" s="55"/>
      <c r="DXA8" s="55"/>
      <c r="DXB8" s="55"/>
      <c r="DXC8" s="55"/>
      <c r="DXD8" s="55"/>
      <c r="DXE8" s="55"/>
      <c r="DXF8" s="55"/>
      <c r="DXG8" s="55"/>
      <c r="DXH8" s="55"/>
      <c r="DXI8" s="55"/>
      <c r="DXJ8" s="55"/>
      <c r="DXK8" s="55"/>
      <c r="DXL8" s="55"/>
      <c r="DXM8" s="55"/>
      <c r="DXN8" s="55"/>
      <c r="DXO8" s="55"/>
      <c r="DXP8" s="55"/>
      <c r="DXQ8" s="55"/>
      <c r="DXR8" s="55"/>
      <c r="DXS8" s="55"/>
      <c r="DXT8" s="55"/>
      <c r="DXU8" s="55"/>
      <c r="DXV8" s="55"/>
      <c r="DXW8" s="55"/>
      <c r="DXX8" s="55"/>
      <c r="DXY8" s="55"/>
      <c r="DXZ8" s="55"/>
      <c r="DYA8" s="55"/>
      <c r="DYB8" s="55"/>
      <c r="DYC8" s="55"/>
      <c r="DYD8" s="55"/>
      <c r="DYE8" s="55"/>
      <c r="DYF8" s="55"/>
      <c r="DYG8" s="55"/>
      <c r="DYH8" s="55"/>
      <c r="DYI8" s="55"/>
      <c r="DYJ8" s="55"/>
      <c r="DYK8" s="55"/>
      <c r="DYL8" s="55"/>
      <c r="DYM8" s="55"/>
      <c r="DYN8" s="55"/>
      <c r="DYO8" s="55"/>
      <c r="DYP8" s="55"/>
      <c r="DYQ8" s="55"/>
      <c r="DYR8" s="55"/>
      <c r="DYS8" s="55"/>
      <c r="DYT8" s="55"/>
      <c r="DYU8" s="55"/>
      <c r="DYV8" s="55"/>
      <c r="DYW8" s="55"/>
      <c r="DYX8" s="55"/>
      <c r="DYY8" s="55"/>
      <c r="DYZ8" s="55"/>
      <c r="DZA8" s="55"/>
      <c r="DZB8" s="55"/>
      <c r="DZC8" s="55"/>
      <c r="DZD8" s="55"/>
      <c r="DZE8" s="55"/>
      <c r="DZF8" s="55"/>
      <c r="DZG8" s="55"/>
      <c r="DZH8" s="55"/>
      <c r="DZI8" s="55"/>
      <c r="DZJ8" s="55"/>
      <c r="DZK8" s="55"/>
      <c r="DZL8" s="55"/>
      <c r="DZM8" s="55"/>
      <c r="DZN8" s="55"/>
      <c r="DZO8" s="55"/>
      <c r="DZP8" s="55"/>
      <c r="DZQ8" s="55"/>
      <c r="DZR8" s="55"/>
      <c r="DZS8" s="55"/>
      <c r="DZT8" s="55"/>
      <c r="DZU8" s="55"/>
      <c r="DZV8" s="55"/>
      <c r="DZW8" s="55"/>
      <c r="DZX8" s="55"/>
      <c r="DZY8" s="55"/>
      <c r="DZZ8" s="55"/>
      <c r="EAA8" s="55"/>
      <c r="EAB8" s="55"/>
      <c r="EAC8" s="55"/>
      <c r="EAD8" s="55"/>
      <c r="EAE8" s="55"/>
      <c r="EAF8" s="55"/>
      <c r="EAG8" s="55"/>
      <c r="EAH8" s="55"/>
      <c r="EAI8" s="55"/>
      <c r="EAJ8" s="55"/>
      <c r="EAK8" s="55"/>
      <c r="EAL8" s="55"/>
      <c r="EAM8" s="55"/>
      <c r="EAN8" s="55"/>
      <c r="EAO8" s="55"/>
      <c r="EAP8" s="55"/>
      <c r="EAQ8" s="55"/>
      <c r="EAR8" s="55"/>
      <c r="EAS8" s="55"/>
      <c r="EAT8" s="55"/>
      <c r="EAU8" s="55"/>
      <c r="EAV8" s="55"/>
      <c r="EAW8" s="55"/>
      <c r="EAX8" s="55"/>
      <c r="EAY8" s="55"/>
      <c r="EAZ8" s="55"/>
      <c r="EBA8" s="55"/>
      <c r="EBB8" s="55"/>
      <c r="EBC8" s="55"/>
      <c r="EBD8" s="55"/>
      <c r="EBE8" s="55"/>
      <c r="EBF8" s="55"/>
      <c r="EBG8" s="55"/>
      <c r="EBH8" s="55"/>
      <c r="EBI8" s="55"/>
      <c r="EBJ8" s="55"/>
      <c r="EBK8" s="55"/>
      <c r="EBL8" s="55"/>
      <c r="EBM8" s="55"/>
      <c r="EBN8" s="55"/>
      <c r="EBO8" s="55"/>
      <c r="EBP8" s="55"/>
      <c r="EBQ8" s="55"/>
      <c r="EBR8" s="55"/>
      <c r="EBS8" s="55"/>
      <c r="EBT8" s="55"/>
      <c r="EBU8" s="55"/>
      <c r="EBV8" s="55"/>
      <c r="EBW8" s="55"/>
      <c r="EBX8" s="55"/>
      <c r="EBY8" s="55"/>
      <c r="EBZ8" s="55"/>
      <c r="ECA8" s="55"/>
      <c r="ECB8" s="55"/>
      <c r="ECC8" s="55"/>
      <c r="ECD8" s="55"/>
      <c r="ECE8" s="55"/>
      <c r="ECF8" s="55"/>
      <c r="ECG8" s="55"/>
      <c r="ECH8" s="55"/>
      <c r="ECI8" s="55"/>
      <c r="ECJ8" s="55"/>
      <c r="ECK8" s="55"/>
      <c r="ECL8" s="55"/>
      <c r="ECM8" s="55"/>
      <c r="ECN8" s="55"/>
      <c r="ECO8" s="55"/>
      <c r="ECP8" s="55"/>
      <c r="ECQ8" s="55"/>
      <c r="ECR8" s="55"/>
      <c r="ECS8" s="55"/>
      <c r="ECT8" s="55"/>
      <c r="ECU8" s="55"/>
      <c r="ECV8" s="55"/>
      <c r="ECW8" s="55"/>
      <c r="ECX8" s="55"/>
      <c r="ECY8" s="55"/>
      <c r="ECZ8" s="55"/>
      <c r="EDA8" s="55"/>
      <c r="EDB8" s="55"/>
      <c r="EDC8" s="55"/>
      <c r="EDD8" s="55"/>
      <c r="EDE8" s="55"/>
      <c r="EDF8" s="55"/>
      <c r="EDG8" s="55"/>
      <c r="EDH8" s="55"/>
      <c r="EDI8" s="55"/>
      <c r="EDJ8" s="55"/>
      <c r="EDK8" s="55"/>
      <c r="EDL8" s="55"/>
      <c r="EDM8" s="55"/>
      <c r="EDN8" s="55"/>
      <c r="EDO8" s="55"/>
      <c r="EDP8" s="55"/>
      <c r="EDQ8" s="55"/>
      <c r="EDR8" s="55"/>
      <c r="EDS8" s="55"/>
      <c r="EDT8" s="55"/>
      <c r="EDU8" s="55"/>
      <c r="EDV8" s="55"/>
      <c r="EDW8" s="55"/>
      <c r="EDX8" s="55"/>
      <c r="EDY8" s="55"/>
      <c r="EDZ8" s="55"/>
      <c r="EEA8" s="55"/>
      <c r="EEB8" s="55"/>
      <c r="EEC8" s="55"/>
      <c r="EED8" s="55"/>
      <c r="EEE8" s="55"/>
      <c r="EEF8" s="55"/>
      <c r="EEG8" s="55"/>
      <c r="EEH8" s="55"/>
      <c r="EEI8" s="55"/>
      <c r="EEJ8" s="55"/>
      <c r="EEK8" s="55"/>
      <c r="EEL8" s="55"/>
      <c r="EEM8" s="55"/>
      <c r="EEN8" s="55"/>
      <c r="EEO8" s="55"/>
      <c r="EEP8" s="55"/>
      <c r="EEQ8" s="55"/>
      <c r="EER8" s="55"/>
      <c r="EES8" s="55"/>
      <c r="EET8" s="55"/>
      <c r="EEU8" s="55"/>
      <c r="EEV8" s="55"/>
      <c r="EEW8" s="55"/>
      <c r="EEX8" s="55"/>
      <c r="EEY8" s="55"/>
      <c r="EEZ8" s="55"/>
      <c r="EFA8" s="55"/>
      <c r="EFB8" s="55"/>
      <c r="EFC8" s="55"/>
      <c r="EFD8" s="55"/>
      <c r="EFE8" s="55"/>
      <c r="EFF8" s="55"/>
      <c r="EFG8" s="55"/>
      <c r="EFH8" s="55"/>
      <c r="EFI8" s="55"/>
      <c r="EFJ8" s="55"/>
      <c r="EFK8" s="55"/>
      <c r="EFL8" s="55"/>
      <c r="EFM8" s="55"/>
      <c r="EFN8" s="55"/>
      <c r="EFO8" s="55"/>
      <c r="EFP8" s="55"/>
      <c r="EFQ8" s="55"/>
      <c r="EFR8" s="55"/>
      <c r="EFS8" s="55"/>
      <c r="EFT8" s="55"/>
      <c r="EFU8" s="55"/>
      <c r="EFV8" s="55"/>
      <c r="EFW8" s="55"/>
      <c r="EFX8" s="55"/>
      <c r="EFY8" s="55"/>
      <c r="EFZ8" s="55"/>
      <c r="EGA8" s="55"/>
      <c r="EGB8" s="55"/>
      <c r="EGC8" s="55"/>
      <c r="EGD8" s="55"/>
      <c r="EGE8" s="55"/>
      <c r="EGF8" s="55"/>
      <c r="EGG8" s="55"/>
      <c r="EGH8" s="55"/>
      <c r="EGI8" s="55"/>
      <c r="EGJ8" s="55"/>
      <c r="EGK8" s="55"/>
      <c r="EGL8" s="55"/>
      <c r="EGM8" s="55"/>
      <c r="EGN8" s="55"/>
      <c r="EGO8" s="55"/>
      <c r="EGP8" s="55"/>
      <c r="EGQ8" s="55"/>
      <c r="EGR8" s="55"/>
      <c r="EGS8" s="55"/>
      <c r="EGT8" s="55"/>
      <c r="EGU8" s="55"/>
      <c r="EGV8" s="55"/>
      <c r="EGW8" s="55"/>
      <c r="EGX8" s="55"/>
      <c r="EGY8" s="55"/>
      <c r="EGZ8" s="55"/>
      <c r="EHA8" s="55"/>
      <c r="EHB8" s="55"/>
      <c r="EHC8" s="55"/>
      <c r="EHD8" s="55"/>
      <c r="EHE8" s="55"/>
      <c r="EHF8" s="55"/>
      <c r="EHG8" s="55"/>
      <c r="EHH8" s="55"/>
      <c r="EHI8" s="55"/>
      <c r="EHJ8" s="55"/>
      <c r="EHK8" s="55"/>
      <c r="EHL8" s="55"/>
      <c r="EHM8" s="55"/>
      <c r="EHN8" s="55"/>
      <c r="EHO8" s="55"/>
      <c r="EHP8" s="55"/>
      <c r="EHQ8" s="55"/>
      <c r="EHR8" s="55"/>
      <c r="EHS8" s="55"/>
      <c r="EHT8" s="55"/>
      <c r="EHU8" s="55"/>
      <c r="EHV8" s="55"/>
      <c r="EHW8" s="55"/>
      <c r="EHX8" s="55"/>
      <c r="EHY8" s="55"/>
      <c r="EHZ8" s="55"/>
      <c r="EIA8" s="55"/>
      <c r="EIB8" s="55"/>
      <c r="EIC8" s="55"/>
      <c r="EID8" s="55"/>
      <c r="EIE8" s="55"/>
      <c r="EIF8" s="55"/>
      <c r="EIG8" s="55"/>
      <c r="EIH8" s="55"/>
      <c r="EII8" s="55"/>
      <c r="EIJ8" s="55"/>
      <c r="EIK8" s="55"/>
      <c r="EIL8" s="55"/>
      <c r="EIM8" s="55"/>
      <c r="EIN8" s="55"/>
      <c r="EIO8" s="55"/>
      <c r="EIP8" s="55"/>
      <c r="EIQ8" s="55"/>
      <c r="EIR8" s="55"/>
      <c r="EIS8" s="55"/>
      <c r="EIT8" s="55"/>
      <c r="EIU8" s="55"/>
      <c r="EIV8" s="55"/>
      <c r="EIW8" s="55"/>
      <c r="EIX8" s="55"/>
      <c r="EIY8" s="55"/>
      <c r="EIZ8" s="55"/>
      <c r="EJA8" s="55"/>
      <c r="EJB8" s="55"/>
      <c r="EJC8" s="55"/>
      <c r="EJD8" s="55"/>
      <c r="EJE8" s="55"/>
      <c r="EJF8" s="55"/>
      <c r="EJG8" s="55"/>
      <c r="EJH8" s="55"/>
      <c r="EJI8" s="55"/>
      <c r="EJJ8" s="55"/>
      <c r="EJK8" s="55"/>
      <c r="EJL8" s="55"/>
      <c r="EJM8" s="55"/>
      <c r="EJN8" s="55"/>
      <c r="EJO8" s="55"/>
      <c r="EJP8" s="55"/>
      <c r="EJQ8" s="55"/>
      <c r="EJR8" s="55"/>
      <c r="EJS8" s="55"/>
      <c r="EJT8" s="55"/>
      <c r="EJU8" s="55"/>
      <c r="EJV8" s="55"/>
      <c r="EJW8" s="55"/>
      <c r="EJX8" s="55"/>
      <c r="EJY8" s="55"/>
      <c r="EJZ8" s="55"/>
      <c r="EKA8" s="55"/>
      <c r="EKB8" s="55"/>
      <c r="EKC8" s="55"/>
      <c r="EKD8" s="55"/>
      <c r="EKE8" s="55"/>
      <c r="EKF8" s="55"/>
      <c r="EKG8" s="55"/>
      <c r="EKH8" s="55"/>
      <c r="EKI8" s="55"/>
      <c r="EKJ8" s="55"/>
      <c r="EKK8" s="55"/>
      <c r="EKL8" s="55"/>
      <c r="EKM8" s="55"/>
      <c r="EKN8" s="55"/>
      <c r="EKO8" s="55"/>
      <c r="EKP8" s="55"/>
      <c r="EKQ8" s="55"/>
      <c r="EKR8" s="55"/>
      <c r="EKS8" s="55"/>
      <c r="EKT8" s="55"/>
      <c r="EKU8" s="55"/>
      <c r="EKV8" s="55"/>
      <c r="EKW8" s="55"/>
      <c r="EKX8" s="55"/>
      <c r="EKY8" s="55"/>
      <c r="EKZ8" s="55"/>
      <c r="ELA8" s="55"/>
      <c r="ELB8" s="55"/>
      <c r="ELC8" s="55"/>
      <c r="ELD8" s="55"/>
      <c r="ELE8" s="55"/>
      <c r="ELF8" s="55"/>
      <c r="ELG8" s="55"/>
      <c r="ELH8" s="55"/>
      <c r="ELI8" s="55"/>
      <c r="ELJ8" s="55"/>
      <c r="ELK8" s="55"/>
      <c r="ELL8" s="55"/>
      <c r="ELM8" s="55"/>
      <c r="ELN8" s="55"/>
      <c r="ELO8" s="55"/>
      <c r="ELP8" s="55"/>
      <c r="ELQ8" s="55"/>
      <c r="ELR8" s="55"/>
      <c r="ELS8" s="55"/>
      <c r="ELT8" s="55"/>
      <c r="ELU8" s="55"/>
      <c r="ELV8" s="55"/>
      <c r="ELW8" s="55"/>
      <c r="ELX8" s="55"/>
      <c r="ELY8" s="55"/>
      <c r="ELZ8" s="55"/>
      <c r="EMA8" s="55"/>
      <c r="EMB8" s="55"/>
      <c r="EMC8" s="55"/>
      <c r="EMD8" s="55"/>
      <c r="EME8" s="55"/>
      <c r="EMF8" s="55"/>
      <c r="EMG8" s="55"/>
      <c r="EMH8" s="55"/>
      <c r="EMI8" s="55"/>
      <c r="EMJ8" s="55"/>
      <c r="EMK8" s="55"/>
      <c r="EML8" s="55"/>
      <c r="EMM8" s="55"/>
      <c r="EMN8" s="55"/>
      <c r="EMO8" s="55"/>
      <c r="EMP8" s="55"/>
      <c r="EMQ8" s="55"/>
      <c r="EMR8" s="55"/>
      <c r="EMS8" s="55"/>
      <c r="EMT8" s="55"/>
      <c r="EMU8" s="55"/>
      <c r="EMV8" s="55"/>
      <c r="EMW8" s="55"/>
      <c r="EMX8" s="55"/>
      <c r="EMY8" s="55"/>
      <c r="EMZ8" s="55"/>
      <c r="ENA8" s="55"/>
      <c r="ENB8" s="55"/>
      <c r="ENC8" s="55"/>
      <c r="END8" s="55"/>
      <c r="ENE8" s="55"/>
      <c r="ENF8" s="55"/>
      <c r="ENG8" s="55"/>
      <c r="ENH8" s="55"/>
      <c r="ENI8" s="55"/>
      <c r="ENJ8" s="55"/>
      <c r="ENK8" s="55"/>
      <c r="ENL8" s="55"/>
      <c r="ENM8" s="55"/>
      <c r="ENN8" s="55"/>
      <c r="ENO8" s="55"/>
      <c r="ENP8" s="55"/>
      <c r="ENQ8" s="55"/>
      <c r="ENR8" s="55"/>
      <c r="ENS8" s="55"/>
      <c r="ENT8" s="55"/>
      <c r="ENU8" s="55"/>
      <c r="ENV8" s="55"/>
      <c r="ENW8" s="55"/>
      <c r="ENX8" s="55"/>
      <c r="ENY8" s="55"/>
      <c r="ENZ8" s="55"/>
      <c r="EOA8" s="55"/>
      <c r="EOB8" s="55"/>
      <c r="EOC8" s="55"/>
      <c r="EOD8" s="55"/>
      <c r="EOE8" s="55"/>
      <c r="EOF8" s="55"/>
      <c r="EOG8" s="55"/>
      <c r="EOH8" s="55"/>
      <c r="EOI8" s="55"/>
      <c r="EOJ8" s="55"/>
      <c r="EOK8" s="55"/>
      <c r="EOL8" s="55"/>
      <c r="EOM8" s="55"/>
      <c r="EON8" s="55"/>
      <c r="EOO8" s="55"/>
      <c r="EOP8" s="55"/>
      <c r="EOQ8" s="55"/>
      <c r="EOR8" s="55"/>
      <c r="EOS8" s="55"/>
      <c r="EOT8" s="55"/>
      <c r="EOU8" s="55"/>
      <c r="EOV8" s="55"/>
      <c r="EOW8" s="55"/>
      <c r="EOX8" s="55"/>
      <c r="EOY8" s="55"/>
      <c r="EOZ8" s="55"/>
      <c r="EPA8" s="55"/>
      <c r="EPB8" s="55"/>
      <c r="EPC8" s="55"/>
      <c r="EPD8" s="55"/>
      <c r="EPE8" s="55"/>
      <c r="EPF8" s="55"/>
      <c r="EPG8" s="55"/>
      <c r="EPH8" s="55"/>
      <c r="EPI8" s="55"/>
      <c r="EPJ8" s="55"/>
      <c r="EPK8" s="55"/>
      <c r="EPL8" s="55"/>
      <c r="EPM8" s="55"/>
      <c r="EPN8" s="55"/>
      <c r="EPO8" s="55"/>
      <c r="EPP8" s="55"/>
      <c r="EPQ8" s="55"/>
      <c r="EPR8" s="55"/>
      <c r="EPS8" s="55"/>
      <c r="EPT8" s="55"/>
      <c r="EPU8" s="55"/>
      <c r="EPV8" s="55"/>
      <c r="EPW8" s="55"/>
      <c r="EPX8" s="55"/>
      <c r="EPY8" s="55"/>
      <c r="EPZ8" s="55"/>
      <c r="EQA8" s="55"/>
      <c r="EQB8" s="55"/>
      <c r="EQC8" s="55"/>
      <c r="EQD8" s="55"/>
      <c r="EQE8" s="55"/>
      <c r="EQF8" s="55"/>
      <c r="EQG8" s="55"/>
      <c r="EQH8" s="55"/>
      <c r="EQI8" s="55"/>
      <c r="EQJ8" s="55"/>
      <c r="EQK8" s="55"/>
      <c r="EQL8" s="55"/>
      <c r="EQM8" s="55"/>
      <c r="EQN8" s="55"/>
      <c r="EQO8" s="55"/>
      <c r="EQP8" s="55"/>
      <c r="EQQ8" s="55"/>
      <c r="EQR8" s="55"/>
      <c r="EQS8" s="55"/>
      <c r="EQT8" s="55"/>
      <c r="EQU8" s="55"/>
      <c r="EQV8" s="55"/>
      <c r="EQW8" s="55"/>
      <c r="EQX8" s="55"/>
      <c r="EQY8" s="55"/>
      <c r="EQZ8" s="55"/>
      <c r="ERA8" s="55"/>
      <c r="ERB8" s="55"/>
      <c r="ERC8" s="55"/>
      <c r="ERD8" s="55"/>
      <c r="ERE8" s="55"/>
      <c r="ERF8" s="55"/>
      <c r="ERG8" s="55"/>
      <c r="ERH8" s="55"/>
      <c r="ERI8" s="55"/>
      <c r="ERJ8" s="55"/>
      <c r="ERK8" s="55"/>
      <c r="ERL8" s="55"/>
      <c r="ERM8" s="55"/>
      <c r="ERN8" s="55"/>
      <c r="ERO8" s="55"/>
      <c r="ERP8" s="55"/>
      <c r="ERQ8" s="55"/>
      <c r="ERR8" s="55"/>
      <c r="ERS8" s="55"/>
      <c r="ERT8" s="55"/>
      <c r="ERU8" s="55"/>
      <c r="ERV8" s="55"/>
      <c r="ERW8" s="55"/>
      <c r="ERX8" s="55"/>
      <c r="ERY8" s="55"/>
      <c r="ERZ8" s="55"/>
      <c r="ESA8" s="55"/>
      <c r="ESB8" s="55"/>
      <c r="ESC8" s="55"/>
      <c r="ESD8" s="55"/>
      <c r="ESE8" s="55"/>
      <c r="ESF8" s="55"/>
      <c r="ESG8" s="55"/>
      <c r="ESH8" s="55"/>
      <c r="ESI8" s="55"/>
      <c r="ESJ8" s="55"/>
      <c r="ESK8" s="55"/>
      <c r="ESL8" s="55"/>
      <c r="ESM8" s="55"/>
      <c r="ESN8" s="55"/>
      <c r="ESO8" s="55"/>
      <c r="ESP8" s="55"/>
      <c r="ESQ8" s="55"/>
      <c r="ESR8" s="55"/>
      <c r="ESS8" s="55"/>
      <c r="EST8" s="55"/>
      <c r="ESU8" s="55"/>
      <c r="ESV8" s="55"/>
      <c r="ESW8" s="55"/>
      <c r="ESX8" s="55"/>
      <c r="ESY8" s="55"/>
      <c r="ESZ8" s="55"/>
      <c r="ETA8" s="55"/>
      <c r="ETB8" s="55"/>
      <c r="ETC8" s="55"/>
      <c r="ETD8" s="55"/>
      <c r="ETE8" s="55"/>
      <c r="ETF8" s="55"/>
      <c r="ETG8" s="55"/>
      <c r="ETH8" s="55"/>
      <c r="ETI8" s="55"/>
      <c r="ETJ8" s="55"/>
      <c r="ETK8" s="55"/>
      <c r="ETL8" s="55"/>
      <c r="ETM8" s="55"/>
      <c r="ETN8" s="55"/>
      <c r="ETO8" s="55"/>
      <c r="ETP8" s="55"/>
      <c r="ETQ8" s="55"/>
      <c r="ETR8" s="55"/>
      <c r="ETS8" s="55"/>
      <c r="ETT8" s="55"/>
      <c r="ETU8" s="55"/>
      <c r="ETV8" s="55"/>
      <c r="ETW8" s="55"/>
      <c r="ETX8" s="55"/>
      <c r="ETY8" s="55"/>
      <c r="ETZ8" s="55"/>
      <c r="EUA8" s="55"/>
      <c r="EUB8" s="55"/>
      <c r="EUC8" s="55"/>
      <c r="EUD8" s="55"/>
      <c r="EUE8" s="55"/>
      <c r="EUF8" s="55"/>
      <c r="EUG8" s="55"/>
      <c r="EUH8" s="55"/>
      <c r="EUI8" s="55"/>
      <c r="EUJ8" s="55"/>
      <c r="EUK8" s="55"/>
      <c r="EUL8" s="55"/>
      <c r="EUM8" s="55"/>
      <c r="EUN8" s="55"/>
      <c r="EUO8" s="55"/>
      <c r="EUP8" s="55"/>
      <c r="EUQ8" s="55"/>
      <c r="EUR8" s="55"/>
      <c r="EUS8" s="55"/>
      <c r="EUT8" s="55"/>
      <c r="EUU8" s="55"/>
      <c r="EUV8" s="55"/>
      <c r="EUW8" s="55"/>
      <c r="EUX8" s="55"/>
      <c r="EUY8" s="55"/>
      <c r="EUZ8" s="55"/>
      <c r="EVA8" s="55"/>
      <c r="EVB8" s="55"/>
      <c r="EVC8" s="55"/>
      <c r="EVD8" s="55"/>
      <c r="EVE8" s="55"/>
      <c r="EVF8" s="55"/>
      <c r="EVG8" s="55"/>
      <c r="EVH8" s="55"/>
      <c r="EVI8" s="55"/>
      <c r="EVJ8" s="55"/>
      <c r="EVK8" s="55"/>
      <c r="EVL8" s="55"/>
      <c r="EVM8" s="55"/>
      <c r="EVN8" s="55"/>
      <c r="EVO8" s="55"/>
      <c r="EVP8" s="55"/>
      <c r="EVQ8" s="55"/>
      <c r="EVR8" s="55"/>
      <c r="EVS8" s="55"/>
      <c r="EVT8" s="55"/>
      <c r="EVU8" s="55"/>
      <c r="EVV8" s="55"/>
      <c r="EVW8" s="55"/>
      <c r="EVX8" s="55"/>
      <c r="EVY8" s="55"/>
      <c r="EVZ8" s="55"/>
      <c r="EWA8" s="55"/>
      <c r="EWB8" s="55"/>
      <c r="EWC8" s="55"/>
      <c r="EWD8" s="55"/>
      <c r="EWE8" s="55"/>
      <c r="EWF8" s="55"/>
      <c r="EWG8" s="55"/>
      <c r="EWH8" s="55"/>
      <c r="EWI8" s="55"/>
      <c r="EWJ8" s="55"/>
      <c r="EWK8" s="55"/>
      <c r="EWL8" s="55"/>
      <c r="EWM8" s="55"/>
      <c r="EWN8" s="55"/>
      <c r="EWO8" s="55"/>
      <c r="EWP8" s="55"/>
      <c r="EWQ8" s="55"/>
      <c r="EWR8" s="55"/>
      <c r="EWS8" s="55"/>
      <c r="EWT8" s="55"/>
      <c r="EWU8" s="55"/>
      <c r="EWV8" s="55"/>
      <c r="EWW8" s="55"/>
      <c r="EWX8" s="55"/>
      <c r="EWY8" s="55"/>
      <c r="EWZ8" s="55"/>
      <c r="EXA8" s="55"/>
      <c r="EXB8" s="55"/>
      <c r="EXC8" s="55"/>
      <c r="EXD8" s="55"/>
      <c r="EXE8" s="55"/>
      <c r="EXF8" s="55"/>
      <c r="EXG8" s="55"/>
      <c r="EXH8" s="55"/>
      <c r="EXI8" s="55"/>
      <c r="EXJ8" s="55"/>
      <c r="EXK8" s="55"/>
      <c r="EXL8" s="55"/>
      <c r="EXM8" s="55"/>
      <c r="EXN8" s="55"/>
      <c r="EXO8" s="55"/>
      <c r="EXP8" s="55"/>
      <c r="EXQ8" s="55"/>
      <c r="EXR8" s="55"/>
      <c r="EXS8" s="55"/>
      <c r="EXT8" s="55"/>
      <c r="EXU8" s="55"/>
      <c r="EXV8" s="55"/>
      <c r="EXW8" s="55"/>
      <c r="EXX8" s="55"/>
      <c r="EXY8" s="55"/>
      <c r="EXZ8" s="55"/>
      <c r="EYA8" s="55"/>
      <c r="EYB8" s="55"/>
      <c r="EYC8" s="55"/>
      <c r="EYD8" s="55"/>
      <c r="EYE8" s="55"/>
      <c r="EYF8" s="55"/>
      <c r="EYG8" s="55"/>
      <c r="EYH8" s="55"/>
      <c r="EYI8" s="55"/>
      <c r="EYJ8" s="55"/>
      <c r="EYK8" s="55"/>
      <c r="EYL8" s="55"/>
      <c r="EYM8" s="55"/>
      <c r="EYN8" s="55"/>
      <c r="EYO8" s="55"/>
      <c r="EYP8" s="55"/>
      <c r="EYQ8" s="55"/>
      <c r="EYR8" s="55"/>
      <c r="EYS8" s="55"/>
      <c r="EYT8" s="55"/>
      <c r="EYU8" s="55"/>
      <c r="EYV8" s="55"/>
      <c r="EYW8" s="55"/>
      <c r="EYX8" s="55"/>
      <c r="EYY8" s="55"/>
      <c r="EYZ8" s="55"/>
      <c r="EZA8" s="55"/>
      <c r="EZB8" s="55"/>
      <c r="EZC8" s="55"/>
      <c r="EZD8" s="55"/>
      <c r="EZE8" s="55"/>
      <c r="EZF8" s="55"/>
      <c r="EZG8" s="55"/>
      <c r="EZH8" s="55"/>
      <c r="EZI8" s="55"/>
      <c r="EZJ8" s="55"/>
      <c r="EZK8" s="55"/>
      <c r="EZL8" s="55"/>
      <c r="EZM8" s="55"/>
      <c r="EZN8" s="55"/>
      <c r="EZO8" s="55"/>
      <c r="EZP8" s="55"/>
      <c r="EZQ8" s="55"/>
      <c r="EZR8" s="55"/>
      <c r="EZS8" s="55"/>
      <c r="EZT8" s="55"/>
      <c r="EZU8" s="55"/>
      <c r="EZV8" s="55"/>
      <c r="EZW8" s="55"/>
      <c r="EZX8" s="55"/>
      <c r="EZY8" s="55"/>
      <c r="EZZ8" s="55"/>
      <c r="FAA8" s="55"/>
      <c r="FAB8" s="55"/>
      <c r="FAC8" s="55"/>
      <c r="FAD8" s="55"/>
      <c r="FAE8" s="55"/>
      <c r="FAF8" s="55"/>
      <c r="FAG8" s="55"/>
      <c r="FAH8" s="55"/>
      <c r="FAI8" s="55"/>
      <c r="FAJ8" s="55"/>
      <c r="FAK8" s="55"/>
      <c r="FAL8" s="55"/>
      <c r="FAM8" s="55"/>
      <c r="FAN8" s="55"/>
      <c r="FAO8" s="55"/>
      <c r="FAP8" s="55"/>
      <c r="FAQ8" s="55"/>
      <c r="FAR8" s="55"/>
      <c r="FAS8" s="55"/>
      <c r="FAT8" s="55"/>
      <c r="FAU8" s="55"/>
      <c r="FAV8" s="55"/>
      <c r="FAW8" s="55"/>
      <c r="FAX8" s="55"/>
      <c r="FAY8" s="55"/>
      <c r="FAZ8" s="55"/>
      <c r="FBA8" s="55"/>
      <c r="FBB8" s="55"/>
      <c r="FBC8" s="55"/>
      <c r="FBD8" s="55"/>
      <c r="FBE8" s="55"/>
      <c r="FBF8" s="55"/>
      <c r="FBG8" s="55"/>
      <c r="FBH8" s="55"/>
      <c r="FBI8" s="55"/>
      <c r="FBJ8" s="55"/>
      <c r="FBK8" s="55"/>
      <c r="FBL8" s="55"/>
      <c r="FBM8" s="55"/>
      <c r="FBN8" s="55"/>
      <c r="FBO8" s="55"/>
      <c r="FBP8" s="55"/>
      <c r="FBQ8" s="55"/>
      <c r="FBR8" s="55"/>
      <c r="FBS8" s="55"/>
      <c r="FBT8" s="55"/>
      <c r="FBU8" s="55"/>
      <c r="FBV8" s="55"/>
      <c r="FBW8" s="55"/>
      <c r="FBX8" s="55"/>
      <c r="FBY8" s="55"/>
      <c r="FBZ8" s="55"/>
      <c r="FCA8" s="55"/>
      <c r="FCB8" s="55"/>
      <c r="FCC8" s="55"/>
      <c r="FCD8" s="55"/>
      <c r="FCE8" s="55"/>
      <c r="FCF8" s="55"/>
      <c r="FCG8" s="55"/>
      <c r="FCH8" s="55"/>
      <c r="FCI8" s="55"/>
      <c r="FCJ8" s="55"/>
      <c r="FCK8" s="55"/>
      <c r="FCL8" s="55"/>
      <c r="FCM8" s="55"/>
      <c r="FCN8" s="55"/>
      <c r="FCO8" s="55"/>
      <c r="FCP8" s="55"/>
      <c r="FCQ8" s="55"/>
      <c r="FCR8" s="55"/>
      <c r="FCS8" s="55"/>
      <c r="FCT8" s="55"/>
      <c r="FCU8" s="55"/>
      <c r="FCV8" s="55"/>
      <c r="FCW8" s="55"/>
      <c r="FCX8" s="55"/>
      <c r="FCY8" s="55"/>
      <c r="FCZ8" s="55"/>
      <c r="FDA8" s="55"/>
      <c r="FDB8" s="55"/>
      <c r="FDC8" s="55"/>
      <c r="FDD8" s="55"/>
      <c r="FDE8" s="55"/>
      <c r="FDF8" s="55"/>
      <c r="FDG8" s="55"/>
      <c r="FDH8" s="55"/>
      <c r="FDI8" s="55"/>
      <c r="FDJ8" s="55"/>
      <c r="FDK8" s="55"/>
      <c r="FDL8" s="55"/>
      <c r="FDM8" s="55"/>
      <c r="FDN8" s="55"/>
      <c r="FDO8" s="55"/>
      <c r="FDP8" s="55"/>
      <c r="FDQ8" s="55"/>
      <c r="FDR8" s="55"/>
      <c r="FDS8" s="55"/>
      <c r="FDT8" s="55"/>
      <c r="FDU8" s="55"/>
      <c r="FDV8" s="55"/>
      <c r="FDW8" s="55"/>
      <c r="FDX8" s="55"/>
      <c r="FDY8" s="55"/>
      <c r="FDZ8" s="55"/>
      <c r="FEA8" s="55"/>
      <c r="FEB8" s="55"/>
      <c r="FEC8" s="55"/>
      <c r="FED8" s="55"/>
      <c r="FEE8" s="55"/>
      <c r="FEF8" s="55"/>
      <c r="FEG8" s="55"/>
      <c r="FEH8" s="55"/>
      <c r="FEI8" s="55"/>
      <c r="FEJ8" s="55"/>
      <c r="FEK8" s="55"/>
      <c r="FEL8" s="55"/>
      <c r="FEM8" s="55"/>
      <c r="FEN8" s="55"/>
      <c r="FEO8" s="55"/>
      <c r="FEP8" s="55"/>
      <c r="FEQ8" s="55"/>
      <c r="FER8" s="55"/>
      <c r="FES8" s="55"/>
      <c r="FET8" s="55"/>
      <c r="FEU8" s="55"/>
      <c r="FEV8" s="55"/>
      <c r="FEW8" s="55"/>
      <c r="FEX8" s="55"/>
      <c r="FEY8" s="55"/>
      <c r="FEZ8" s="55"/>
      <c r="FFA8" s="55"/>
      <c r="FFB8" s="55"/>
      <c r="FFC8" s="55"/>
      <c r="FFD8" s="55"/>
      <c r="FFE8" s="55"/>
      <c r="FFF8" s="55"/>
      <c r="FFG8" s="55"/>
      <c r="FFH8" s="55"/>
      <c r="FFI8" s="55"/>
      <c r="FFJ8" s="55"/>
      <c r="FFK8" s="55"/>
      <c r="FFL8" s="55"/>
      <c r="FFM8" s="55"/>
      <c r="FFN8" s="55"/>
      <c r="FFO8" s="55"/>
      <c r="FFP8" s="55"/>
      <c r="FFQ8" s="55"/>
      <c r="FFR8" s="55"/>
      <c r="FFS8" s="55"/>
      <c r="FFT8" s="55"/>
      <c r="FFU8" s="55"/>
      <c r="FFV8" s="55"/>
      <c r="FFW8" s="55"/>
      <c r="FFX8" s="55"/>
      <c r="FFY8" s="55"/>
      <c r="FFZ8" s="55"/>
      <c r="FGA8" s="55"/>
      <c r="FGB8" s="55"/>
      <c r="FGC8" s="55"/>
      <c r="FGD8" s="55"/>
      <c r="FGE8" s="55"/>
      <c r="FGF8" s="55"/>
      <c r="FGG8" s="55"/>
      <c r="FGH8" s="55"/>
      <c r="FGI8" s="55"/>
      <c r="FGJ8" s="55"/>
      <c r="FGK8" s="55"/>
      <c r="FGL8" s="55"/>
      <c r="FGM8" s="55"/>
      <c r="FGN8" s="55"/>
      <c r="FGO8" s="55"/>
      <c r="FGP8" s="55"/>
      <c r="FGQ8" s="55"/>
      <c r="FGR8" s="55"/>
      <c r="FGS8" s="55"/>
      <c r="FGT8" s="55"/>
      <c r="FGU8" s="55"/>
      <c r="FGV8" s="55"/>
      <c r="FGW8" s="55"/>
      <c r="FGX8" s="55"/>
      <c r="FGY8" s="55"/>
      <c r="FGZ8" s="55"/>
      <c r="FHA8" s="55"/>
      <c r="FHB8" s="55"/>
      <c r="FHC8" s="55"/>
      <c r="FHD8" s="55"/>
      <c r="FHE8" s="55"/>
      <c r="FHF8" s="55"/>
      <c r="FHG8" s="55"/>
      <c r="FHH8" s="55"/>
      <c r="FHI8" s="55"/>
      <c r="FHJ8" s="55"/>
      <c r="FHK8" s="55"/>
      <c r="FHL8" s="55"/>
      <c r="FHM8" s="55"/>
      <c r="FHN8" s="55"/>
      <c r="FHO8" s="55"/>
      <c r="FHP8" s="55"/>
      <c r="FHQ8" s="55"/>
      <c r="FHR8" s="55"/>
      <c r="FHS8" s="55"/>
      <c r="FHT8" s="55"/>
      <c r="FHU8" s="55"/>
      <c r="FHV8" s="55"/>
      <c r="FHW8" s="55"/>
      <c r="FHX8" s="55"/>
      <c r="FHY8" s="55"/>
      <c r="FHZ8" s="55"/>
      <c r="FIA8" s="55"/>
      <c r="FIB8" s="55"/>
      <c r="FIC8" s="55"/>
      <c r="FID8" s="55"/>
      <c r="FIE8" s="55"/>
      <c r="FIF8" s="55"/>
      <c r="FIG8" s="55"/>
      <c r="FIH8" s="55"/>
      <c r="FII8" s="55"/>
      <c r="FIJ8" s="55"/>
      <c r="FIK8" s="55"/>
      <c r="FIL8" s="55"/>
      <c r="FIM8" s="55"/>
      <c r="FIN8" s="55"/>
      <c r="FIO8" s="55"/>
      <c r="FIP8" s="55"/>
      <c r="FIQ8" s="55"/>
      <c r="FIR8" s="55"/>
      <c r="FIS8" s="55"/>
      <c r="FIT8" s="55"/>
      <c r="FIU8" s="55"/>
      <c r="FIV8" s="55"/>
      <c r="FIW8" s="55"/>
      <c r="FIX8" s="55"/>
      <c r="FIY8" s="55"/>
      <c r="FIZ8" s="55"/>
      <c r="FJA8" s="55"/>
      <c r="FJB8" s="55"/>
      <c r="FJC8" s="55"/>
      <c r="FJD8" s="55"/>
      <c r="FJE8" s="55"/>
      <c r="FJF8" s="55"/>
      <c r="FJG8" s="55"/>
      <c r="FJH8" s="55"/>
      <c r="FJI8" s="55"/>
      <c r="FJJ8" s="55"/>
      <c r="FJK8" s="55"/>
      <c r="FJL8" s="55"/>
      <c r="FJM8" s="55"/>
      <c r="FJN8" s="55"/>
      <c r="FJO8" s="55"/>
      <c r="FJP8" s="55"/>
      <c r="FJQ8" s="55"/>
      <c r="FJR8" s="55"/>
      <c r="FJS8" s="55"/>
      <c r="FJT8" s="55"/>
      <c r="FJU8" s="55"/>
      <c r="FJV8" s="55"/>
      <c r="FJW8" s="55"/>
      <c r="FJX8" s="55"/>
      <c r="FJY8" s="55"/>
      <c r="FJZ8" s="55"/>
      <c r="FKA8" s="55"/>
      <c r="FKB8" s="55"/>
      <c r="FKC8" s="55"/>
      <c r="FKD8" s="55"/>
      <c r="FKE8" s="55"/>
      <c r="FKF8" s="55"/>
      <c r="FKG8" s="55"/>
      <c r="FKH8" s="55"/>
      <c r="FKI8" s="55"/>
      <c r="FKJ8" s="55"/>
      <c r="FKK8" s="55"/>
      <c r="FKL8" s="55"/>
      <c r="FKM8" s="55"/>
      <c r="FKN8" s="55"/>
      <c r="FKO8" s="55"/>
      <c r="FKP8" s="55"/>
      <c r="FKQ8" s="55"/>
      <c r="FKR8" s="55"/>
      <c r="FKS8" s="55"/>
      <c r="FKT8" s="55"/>
      <c r="FKU8" s="55"/>
      <c r="FKV8" s="55"/>
      <c r="FKW8" s="55"/>
      <c r="FKX8" s="55"/>
      <c r="FKY8" s="55"/>
      <c r="FKZ8" s="55"/>
      <c r="FLA8" s="55"/>
      <c r="FLB8" s="55"/>
      <c r="FLC8" s="55"/>
      <c r="FLD8" s="55"/>
      <c r="FLE8" s="55"/>
      <c r="FLF8" s="55"/>
      <c r="FLG8" s="55"/>
      <c r="FLH8" s="55"/>
      <c r="FLI8" s="55"/>
      <c r="FLJ8" s="55"/>
      <c r="FLK8" s="55"/>
      <c r="FLL8" s="55"/>
      <c r="FLM8" s="55"/>
      <c r="FLN8" s="55"/>
      <c r="FLO8" s="55"/>
      <c r="FLP8" s="55"/>
      <c r="FLQ8" s="55"/>
      <c r="FLR8" s="55"/>
      <c r="FLS8" s="55"/>
      <c r="FLT8" s="55"/>
      <c r="FLU8" s="55"/>
      <c r="FLV8" s="55"/>
      <c r="FLW8" s="55"/>
      <c r="FLX8" s="55"/>
      <c r="FLY8" s="55"/>
      <c r="FLZ8" s="55"/>
      <c r="FMA8" s="55"/>
      <c r="FMB8" s="55"/>
      <c r="FMC8" s="55"/>
      <c r="FMD8" s="55"/>
      <c r="FME8" s="55"/>
      <c r="FMF8" s="55"/>
      <c r="FMG8" s="55"/>
      <c r="FMH8" s="55"/>
      <c r="FMI8" s="55"/>
      <c r="FMJ8" s="55"/>
      <c r="FMK8" s="55"/>
      <c r="FML8" s="55"/>
      <c r="FMM8" s="55"/>
      <c r="FMN8" s="55"/>
      <c r="FMO8" s="55"/>
      <c r="FMP8" s="55"/>
      <c r="FMQ8" s="55"/>
      <c r="FMR8" s="55"/>
      <c r="FMS8" s="55"/>
      <c r="FMT8" s="55"/>
      <c r="FMU8" s="55"/>
      <c r="FMV8" s="55"/>
      <c r="FMW8" s="55"/>
      <c r="FMX8" s="55"/>
      <c r="FMY8" s="55"/>
      <c r="FMZ8" s="55"/>
      <c r="FNA8" s="55"/>
      <c r="FNB8" s="55"/>
      <c r="FNC8" s="55"/>
      <c r="FND8" s="55"/>
      <c r="FNE8" s="55"/>
      <c r="FNF8" s="55"/>
      <c r="FNG8" s="55"/>
      <c r="FNH8" s="55"/>
      <c r="FNI8" s="55"/>
      <c r="FNJ8" s="55"/>
      <c r="FNK8" s="55"/>
      <c r="FNL8" s="55"/>
      <c r="FNM8" s="55"/>
      <c r="FNN8" s="55"/>
      <c r="FNO8" s="55"/>
      <c r="FNP8" s="55"/>
      <c r="FNQ8" s="55"/>
      <c r="FNR8" s="55"/>
      <c r="FNS8" s="55"/>
      <c r="FNT8" s="55"/>
      <c r="FNU8" s="55"/>
      <c r="FNV8" s="55"/>
      <c r="FNW8" s="55"/>
      <c r="FNX8" s="55"/>
      <c r="FNY8" s="55"/>
      <c r="FNZ8" s="55"/>
      <c r="FOA8" s="55"/>
      <c r="FOB8" s="55"/>
      <c r="FOC8" s="55"/>
      <c r="FOD8" s="55"/>
      <c r="FOE8" s="55"/>
      <c r="FOF8" s="55"/>
      <c r="FOG8" s="55"/>
      <c r="FOH8" s="55"/>
      <c r="FOI8" s="55"/>
      <c r="FOJ8" s="55"/>
      <c r="FOK8" s="55"/>
      <c r="FOL8" s="55"/>
      <c r="FOM8" s="55"/>
      <c r="FON8" s="55"/>
      <c r="FOO8" s="55"/>
      <c r="FOP8" s="55"/>
      <c r="FOQ8" s="55"/>
      <c r="FOR8" s="55"/>
      <c r="FOS8" s="55"/>
      <c r="FOT8" s="55"/>
      <c r="FOU8" s="55"/>
      <c r="FOV8" s="55"/>
      <c r="FOW8" s="55"/>
      <c r="FOX8" s="55"/>
      <c r="FOY8" s="55"/>
      <c r="FOZ8" s="55"/>
      <c r="FPA8" s="55"/>
      <c r="FPB8" s="55"/>
      <c r="FPC8" s="55"/>
      <c r="FPD8" s="55"/>
      <c r="FPE8" s="55"/>
      <c r="FPF8" s="55"/>
      <c r="FPG8" s="55"/>
      <c r="FPH8" s="55"/>
      <c r="FPI8" s="55"/>
      <c r="FPJ8" s="55"/>
      <c r="FPK8" s="55"/>
      <c r="FPL8" s="55"/>
      <c r="FPM8" s="55"/>
      <c r="FPN8" s="55"/>
      <c r="FPO8" s="55"/>
      <c r="FPP8" s="55"/>
      <c r="FPQ8" s="55"/>
      <c r="FPR8" s="55"/>
      <c r="FPS8" s="55"/>
      <c r="FPT8" s="55"/>
      <c r="FPU8" s="55"/>
      <c r="FPV8" s="55"/>
      <c r="FPW8" s="55"/>
      <c r="FPX8" s="55"/>
      <c r="FPY8" s="55"/>
      <c r="FPZ8" s="55"/>
      <c r="FQA8" s="55"/>
      <c r="FQB8" s="55"/>
      <c r="FQC8" s="55"/>
      <c r="FQD8" s="55"/>
      <c r="FQE8" s="55"/>
      <c r="FQF8" s="55"/>
      <c r="FQG8" s="55"/>
      <c r="FQH8" s="55"/>
      <c r="FQI8" s="55"/>
      <c r="FQJ8" s="55"/>
      <c r="FQK8" s="55"/>
      <c r="FQL8" s="55"/>
      <c r="FQM8" s="55"/>
      <c r="FQN8" s="55"/>
      <c r="FQO8" s="55"/>
      <c r="FQP8" s="55"/>
      <c r="FQQ8" s="55"/>
      <c r="FQR8" s="55"/>
      <c r="FQS8" s="55"/>
      <c r="FQT8" s="55"/>
      <c r="FQU8" s="55"/>
      <c r="FQV8" s="55"/>
      <c r="FQW8" s="55"/>
      <c r="FQX8" s="55"/>
      <c r="FQY8" s="55"/>
      <c r="FQZ8" s="55"/>
      <c r="FRA8" s="55"/>
      <c r="FRB8" s="55"/>
      <c r="FRC8" s="55"/>
      <c r="FRD8" s="55"/>
      <c r="FRE8" s="55"/>
      <c r="FRF8" s="55"/>
      <c r="FRG8" s="55"/>
      <c r="FRH8" s="55"/>
      <c r="FRI8" s="55"/>
      <c r="FRJ8" s="55"/>
      <c r="FRK8" s="55"/>
      <c r="FRL8" s="55"/>
      <c r="FRM8" s="55"/>
      <c r="FRN8" s="55"/>
      <c r="FRO8" s="55"/>
      <c r="FRP8" s="55"/>
      <c r="FRQ8" s="55"/>
      <c r="FRR8" s="55"/>
      <c r="FRS8" s="55"/>
      <c r="FRT8" s="55"/>
      <c r="FRU8" s="55"/>
      <c r="FRV8" s="55"/>
      <c r="FRW8" s="55"/>
      <c r="FRX8" s="55"/>
      <c r="FRY8" s="55"/>
      <c r="FRZ8" s="55"/>
      <c r="FSA8" s="55"/>
      <c r="FSB8" s="55"/>
      <c r="FSC8" s="55"/>
      <c r="FSD8" s="55"/>
      <c r="FSE8" s="55"/>
      <c r="FSF8" s="55"/>
      <c r="FSG8" s="55"/>
      <c r="FSH8" s="55"/>
      <c r="FSI8" s="55"/>
      <c r="FSJ8" s="55"/>
      <c r="FSK8" s="55"/>
      <c r="FSL8" s="55"/>
      <c r="FSM8" s="55"/>
      <c r="FSN8" s="55"/>
      <c r="FSO8" s="55"/>
      <c r="FSP8" s="55"/>
      <c r="FSQ8" s="55"/>
      <c r="FSR8" s="55"/>
      <c r="FSS8" s="55"/>
      <c r="FST8" s="55"/>
      <c r="FSU8" s="55"/>
      <c r="FSV8" s="55"/>
      <c r="FSW8" s="55"/>
      <c r="FSX8" s="55"/>
      <c r="FSY8" s="55"/>
      <c r="FSZ8" s="55"/>
      <c r="FTA8" s="55"/>
      <c r="FTB8" s="55"/>
      <c r="FTC8" s="55"/>
      <c r="FTD8" s="55"/>
      <c r="FTE8" s="55"/>
      <c r="FTF8" s="55"/>
      <c r="FTG8" s="55"/>
      <c r="FTH8" s="55"/>
      <c r="FTI8" s="55"/>
      <c r="FTJ8" s="55"/>
      <c r="FTK8" s="55"/>
      <c r="FTL8" s="55"/>
      <c r="FTM8" s="55"/>
      <c r="FTN8" s="55"/>
      <c r="FTO8" s="55"/>
      <c r="FTP8" s="55"/>
      <c r="FTQ8" s="55"/>
      <c r="FTR8" s="55"/>
      <c r="FTS8" s="55"/>
      <c r="FTT8" s="55"/>
      <c r="FTU8" s="55"/>
      <c r="FTV8" s="55"/>
      <c r="FTW8" s="55"/>
      <c r="FTX8" s="55"/>
      <c r="FTY8" s="55"/>
      <c r="FTZ8" s="55"/>
      <c r="FUA8" s="55"/>
      <c r="FUB8" s="55"/>
      <c r="FUC8" s="55"/>
      <c r="FUD8" s="55"/>
      <c r="FUE8" s="55"/>
      <c r="FUF8" s="55"/>
      <c r="FUG8" s="55"/>
      <c r="FUH8" s="55"/>
      <c r="FUI8" s="55"/>
      <c r="FUJ8" s="55"/>
      <c r="FUK8" s="55"/>
      <c r="FUL8" s="55"/>
      <c r="FUM8" s="55"/>
      <c r="FUN8" s="55"/>
      <c r="FUO8" s="55"/>
      <c r="FUP8" s="55"/>
      <c r="FUQ8" s="55"/>
      <c r="FUR8" s="55"/>
      <c r="FUS8" s="55"/>
      <c r="FUT8" s="55"/>
      <c r="FUU8" s="55"/>
      <c r="FUV8" s="55"/>
      <c r="FUW8" s="55"/>
      <c r="FUX8" s="55"/>
      <c r="FUY8" s="55"/>
      <c r="FUZ8" s="55"/>
      <c r="FVA8" s="55"/>
      <c r="FVB8" s="55"/>
      <c r="FVC8" s="55"/>
      <c r="FVD8" s="55"/>
      <c r="FVE8" s="55"/>
      <c r="FVF8" s="55"/>
      <c r="FVG8" s="55"/>
      <c r="FVH8" s="55"/>
      <c r="FVI8" s="55"/>
      <c r="FVJ8" s="55"/>
      <c r="FVK8" s="55"/>
      <c r="FVL8" s="55"/>
      <c r="FVM8" s="55"/>
      <c r="FVN8" s="55"/>
      <c r="FVO8" s="55"/>
      <c r="FVP8" s="55"/>
      <c r="FVQ8" s="55"/>
      <c r="FVR8" s="55"/>
      <c r="FVS8" s="55"/>
      <c r="FVT8" s="55"/>
      <c r="FVU8" s="55"/>
      <c r="FVV8" s="55"/>
      <c r="FVW8" s="55"/>
      <c r="FVX8" s="55"/>
      <c r="FVY8" s="55"/>
      <c r="FVZ8" s="55"/>
      <c r="FWA8" s="55"/>
      <c r="FWB8" s="55"/>
      <c r="FWC8" s="55"/>
      <c r="FWD8" s="55"/>
      <c r="FWE8" s="55"/>
      <c r="FWF8" s="55"/>
      <c r="FWG8" s="55"/>
      <c r="FWH8" s="55"/>
      <c r="FWI8" s="55"/>
      <c r="FWJ8" s="55"/>
      <c r="FWK8" s="55"/>
      <c r="FWL8" s="55"/>
      <c r="FWM8" s="55"/>
      <c r="FWN8" s="55"/>
      <c r="FWO8" s="55"/>
      <c r="FWP8" s="55"/>
      <c r="FWQ8" s="55"/>
      <c r="FWR8" s="55"/>
      <c r="FWS8" s="55"/>
      <c r="FWT8" s="55"/>
      <c r="FWU8" s="55"/>
      <c r="FWV8" s="55"/>
      <c r="FWW8" s="55"/>
      <c r="FWX8" s="55"/>
      <c r="FWY8" s="55"/>
      <c r="FWZ8" s="55"/>
      <c r="FXA8" s="55"/>
      <c r="FXB8" s="55"/>
      <c r="FXC8" s="55"/>
      <c r="FXD8" s="55"/>
      <c r="FXE8" s="55"/>
      <c r="FXF8" s="55"/>
      <c r="FXG8" s="55"/>
      <c r="FXH8" s="55"/>
      <c r="FXI8" s="55"/>
      <c r="FXJ8" s="55"/>
      <c r="FXK8" s="55"/>
      <c r="FXL8" s="55"/>
      <c r="FXM8" s="55"/>
      <c r="FXN8" s="55"/>
      <c r="FXO8" s="55"/>
      <c r="FXP8" s="55"/>
      <c r="FXQ8" s="55"/>
      <c r="FXR8" s="55"/>
      <c r="FXS8" s="55"/>
      <c r="FXT8" s="55"/>
      <c r="FXU8" s="55"/>
      <c r="FXV8" s="55"/>
      <c r="FXW8" s="55"/>
      <c r="FXX8" s="55"/>
      <c r="FXY8" s="55"/>
      <c r="FXZ8" s="55"/>
      <c r="FYA8" s="55"/>
      <c r="FYB8" s="55"/>
      <c r="FYC8" s="55"/>
      <c r="FYD8" s="55"/>
      <c r="FYE8" s="55"/>
      <c r="FYF8" s="55"/>
      <c r="FYG8" s="55"/>
      <c r="FYH8" s="55"/>
      <c r="FYI8" s="55"/>
      <c r="FYJ8" s="55"/>
      <c r="FYK8" s="55"/>
      <c r="FYL8" s="55"/>
      <c r="FYM8" s="55"/>
      <c r="FYN8" s="55"/>
      <c r="FYO8" s="55"/>
      <c r="FYP8" s="55"/>
      <c r="FYQ8" s="55"/>
      <c r="FYR8" s="55"/>
      <c r="FYS8" s="55"/>
      <c r="FYT8" s="55"/>
      <c r="FYU8" s="55"/>
      <c r="FYV8" s="55"/>
      <c r="FYW8" s="55"/>
      <c r="FYX8" s="55"/>
      <c r="FYY8" s="55"/>
      <c r="FYZ8" s="55"/>
      <c r="FZA8" s="55"/>
      <c r="FZB8" s="55"/>
      <c r="FZC8" s="55"/>
      <c r="FZD8" s="55"/>
      <c r="FZE8" s="55"/>
      <c r="FZF8" s="55"/>
      <c r="FZG8" s="55"/>
      <c r="FZH8" s="55"/>
      <c r="FZI8" s="55"/>
      <c r="FZJ8" s="55"/>
      <c r="FZK8" s="55"/>
      <c r="FZL8" s="55"/>
      <c r="FZM8" s="55"/>
      <c r="FZN8" s="55"/>
      <c r="FZO8" s="55"/>
      <c r="FZP8" s="55"/>
      <c r="FZQ8" s="55"/>
      <c r="FZR8" s="55"/>
      <c r="FZS8" s="55"/>
      <c r="FZT8" s="55"/>
      <c r="FZU8" s="55"/>
      <c r="FZV8" s="55"/>
      <c r="FZW8" s="55"/>
      <c r="FZX8" s="55"/>
      <c r="FZY8" s="55"/>
      <c r="FZZ8" s="55"/>
      <c r="GAA8" s="55"/>
      <c r="GAB8" s="55"/>
      <c r="GAC8" s="55"/>
      <c r="GAD8" s="55"/>
      <c r="GAE8" s="55"/>
      <c r="GAF8" s="55"/>
      <c r="GAG8" s="55"/>
      <c r="GAH8" s="55"/>
      <c r="GAI8" s="55"/>
      <c r="GAJ8" s="55"/>
      <c r="GAK8" s="55"/>
      <c r="GAL8" s="55"/>
      <c r="GAM8" s="55"/>
      <c r="GAN8" s="55"/>
      <c r="GAO8" s="55"/>
      <c r="GAP8" s="55"/>
      <c r="GAQ8" s="55"/>
      <c r="GAR8" s="55"/>
      <c r="GAS8" s="55"/>
      <c r="GAT8" s="55"/>
      <c r="GAU8" s="55"/>
      <c r="GAV8" s="55"/>
      <c r="GAW8" s="55"/>
      <c r="GAX8" s="55"/>
      <c r="GAY8" s="55"/>
      <c r="GAZ8" s="55"/>
      <c r="GBA8" s="55"/>
      <c r="GBB8" s="55"/>
      <c r="GBC8" s="55"/>
      <c r="GBD8" s="55"/>
      <c r="GBE8" s="55"/>
      <c r="GBF8" s="55"/>
      <c r="GBG8" s="55"/>
      <c r="GBH8" s="55"/>
      <c r="GBI8" s="55"/>
      <c r="GBJ8" s="55"/>
      <c r="GBK8" s="55"/>
      <c r="GBL8" s="55"/>
      <c r="GBM8" s="55"/>
      <c r="GBN8" s="55"/>
      <c r="GBO8" s="55"/>
      <c r="GBP8" s="55"/>
      <c r="GBQ8" s="55"/>
      <c r="GBR8" s="55"/>
      <c r="GBS8" s="55"/>
      <c r="GBT8" s="55"/>
      <c r="GBU8" s="55"/>
      <c r="GBV8" s="55"/>
      <c r="GBW8" s="55"/>
      <c r="GBX8" s="55"/>
      <c r="GBY8" s="55"/>
      <c r="GBZ8" s="55"/>
      <c r="GCA8" s="55"/>
      <c r="GCB8" s="55"/>
      <c r="GCC8" s="55"/>
      <c r="GCD8" s="55"/>
      <c r="GCE8" s="55"/>
      <c r="GCF8" s="55"/>
      <c r="GCG8" s="55"/>
      <c r="GCH8" s="55"/>
      <c r="GCI8" s="55"/>
      <c r="GCJ8" s="55"/>
      <c r="GCK8" s="55"/>
      <c r="GCL8" s="55"/>
      <c r="GCM8" s="55"/>
      <c r="GCN8" s="55"/>
      <c r="GCO8" s="55"/>
      <c r="GCP8" s="55"/>
      <c r="GCQ8" s="55"/>
      <c r="GCR8" s="55"/>
      <c r="GCS8" s="55"/>
      <c r="GCT8" s="55"/>
      <c r="GCU8" s="55"/>
      <c r="GCV8" s="55"/>
      <c r="GCW8" s="55"/>
      <c r="GCX8" s="55"/>
      <c r="GCY8" s="55"/>
      <c r="GCZ8" s="55"/>
      <c r="GDA8" s="55"/>
      <c r="GDB8" s="55"/>
      <c r="GDC8" s="55"/>
      <c r="GDD8" s="55"/>
      <c r="GDE8" s="55"/>
      <c r="GDF8" s="55"/>
      <c r="GDG8" s="55"/>
      <c r="GDH8" s="55"/>
      <c r="GDI8" s="55"/>
      <c r="GDJ8" s="55"/>
      <c r="GDK8" s="55"/>
      <c r="GDL8" s="55"/>
      <c r="GDM8" s="55"/>
      <c r="GDN8" s="55"/>
      <c r="GDO8" s="55"/>
      <c r="GDP8" s="55"/>
      <c r="GDQ8" s="55"/>
      <c r="GDR8" s="55"/>
      <c r="GDS8" s="55"/>
      <c r="GDT8" s="55"/>
      <c r="GDU8" s="55"/>
      <c r="GDV8" s="55"/>
      <c r="GDW8" s="55"/>
      <c r="GDX8" s="55"/>
      <c r="GDY8" s="55"/>
      <c r="GDZ8" s="55"/>
      <c r="GEA8" s="55"/>
      <c r="GEB8" s="55"/>
      <c r="GEC8" s="55"/>
      <c r="GED8" s="55"/>
      <c r="GEE8" s="55"/>
      <c r="GEF8" s="55"/>
      <c r="GEG8" s="55"/>
      <c r="GEH8" s="55"/>
      <c r="GEI8" s="55"/>
      <c r="GEJ8" s="55"/>
      <c r="GEK8" s="55"/>
      <c r="GEL8" s="55"/>
      <c r="GEM8" s="55"/>
      <c r="GEN8" s="55"/>
      <c r="GEO8" s="55"/>
      <c r="GEP8" s="55"/>
      <c r="GEQ8" s="55"/>
      <c r="GER8" s="55"/>
      <c r="GES8" s="55"/>
      <c r="GET8" s="55"/>
      <c r="GEU8" s="55"/>
      <c r="GEV8" s="55"/>
      <c r="GEW8" s="55"/>
      <c r="GEX8" s="55"/>
      <c r="GEY8" s="55"/>
      <c r="GEZ8" s="55"/>
      <c r="GFA8" s="55"/>
      <c r="GFB8" s="55"/>
      <c r="GFC8" s="55"/>
      <c r="GFD8" s="55"/>
      <c r="GFE8" s="55"/>
      <c r="GFF8" s="55"/>
      <c r="GFG8" s="55"/>
      <c r="GFH8" s="55"/>
      <c r="GFI8" s="55"/>
      <c r="GFJ8" s="55"/>
      <c r="GFK8" s="55"/>
      <c r="GFL8" s="55"/>
      <c r="GFM8" s="55"/>
      <c r="GFN8" s="55"/>
      <c r="GFO8" s="55"/>
      <c r="GFP8" s="55"/>
      <c r="GFQ8" s="55"/>
      <c r="GFR8" s="55"/>
      <c r="GFS8" s="55"/>
      <c r="GFT8" s="55"/>
      <c r="GFU8" s="55"/>
      <c r="GFV8" s="55"/>
      <c r="GFW8" s="55"/>
      <c r="GFX8" s="55"/>
      <c r="GFY8" s="55"/>
      <c r="GFZ8" s="55"/>
      <c r="GGA8" s="55"/>
      <c r="GGB8" s="55"/>
      <c r="GGC8" s="55"/>
      <c r="GGD8" s="55"/>
      <c r="GGE8" s="55"/>
      <c r="GGF8" s="55"/>
      <c r="GGG8" s="55"/>
      <c r="GGH8" s="55"/>
      <c r="GGI8" s="55"/>
      <c r="GGJ8" s="55"/>
      <c r="GGK8" s="55"/>
      <c r="GGL8" s="55"/>
      <c r="GGM8" s="55"/>
      <c r="GGN8" s="55"/>
      <c r="GGO8" s="55"/>
      <c r="GGP8" s="55"/>
      <c r="GGQ8" s="55"/>
      <c r="GGR8" s="55"/>
      <c r="GGS8" s="55"/>
      <c r="GGT8" s="55"/>
      <c r="GGU8" s="55"/>
      <c r="GGV8" s="55"/>
      <c r="GGW8" s="55"/>
      <c r="GGX8" s="55"/>
      <c r="GGY8" s="55"/>
      <c r="GGZ8" s="55"/>
      <c r="GHA8" s="55"/>
      <c r="GHB8" s="55"/>
      <c r="GHC8" s="55"/>
      <c r="GHD8" s="55"/>
      <c r="GHE8" s="55"/>
      <c r="GHF8" s="55"/>
      <c r="GHG8" s="55"/>
      <c r="GHH8" s="55"/>
      <c r="GHI8" s="55"/>
      <c r="GHJ8" s="55"/>
      <c r="GHK8" s="55"/>
      <c r="GHL8" s="55"/>
      <c r="GHM8" s="55"/>
      <c r="GHN8" s="55"/>
      <c r="GHO8" s="55"/>
      <c r="GHP8" s="55"/>
      <c r="GHQ8" s="55"/>
      <c r="GHR8" s="55"/>
      <c r="GHS8" s="55"/>
      <c r="GHT8" s="55"/>
      <c r="GHU8" s="55"/>
      <c r="GHV8" s="55"/>
      <c r="GHW8" s="55"/>
      <c r="GHX8" s="55"/>
      <c r="GHY8" s="55"/>
      <c r="GHZ8" s="55"/>
      <c r="GIA8" s="55"/>
      <c r="GIB8" s="55"/>
      <c r="GIC8" s="55"/>
      <c r="GID8" s="55"/>
      <c r="GIE8" s="55"/>
      <c r="GIF8" s="55"/>
      <c r="GIG8" s="55"/>
      <c r="GIH8" s="55"/>
      <c r="GII8" s="55"/>
      <c r="GIJ8" s="55"/>
      <c r="GIK8" s="55"/>
      <c r="GIL8" s="55"/>
      <c r="GIM8" s="55"/>
      <c r="GIN8" s="55"/>
      <c r="GIO8" s="55"/>
      <c r="GIP8" s="55"/>
      <c r="GIQ8" s="55"/>
      <c r="GIR8" s="55"/>
      <c r="GIS8" s="55"/>
      <c r="GIT8" s="55"/>
      <c r="GIU8" s="55"/>
      <c r="GIV8" s="55"/>
      <c r="GIW8" s="55"/>
      <c r="GIX8" s="55"/>
      <c r="GIY8" s="55"/>
      <c r="GIZ8" s="55"/>
      <c r="GJA8" s="55"/>
      <c r="GJB8" s="55"/>
      <c r="GJC8" s="55"/>
      <c r="GJD8" s="55"/>
      <c r="GJE8" s="55"/>
      <c r="GJF8" s="55"/>
      <c r="GJG8" s="55"/>
      <c r="GJH8" s="55"/>
      <c r="GJI8" s="55"/>
      <c r="GJJ8" s="55"/>
      <c r="GJK8" s="55"/>
      <c r="GJL8" s="55"/>
      <c r="GJM8" s="55"/>
      <c r="GJN8" s="55"/>
      <c r="GJO8" s="55"/>
      <c r="GJP8" s="55"/>
      <c r="GJQ8" s="55"/>
      <c r="GJR8" s="55"/>
      <c r="GJS8" s="55"/>
      <c r="GJT8" s="55"/>
      <c r="GJU8" s="55"/>
      <c r="GJV8" s="55"/>
      <c r="GJW8" s="55"/>
      <c r="GJX8" s="55"/>
      <c r="GJY8" s="55"/>
      <c r="GJZ8" s="55"/>
      <c r="GKA8" s="55"/>
      <c r="GKB8" s="55"/>
      <c r="GKC8" s="55"/>
      <c r="GKD8" s="55"/>
      <c r="GKE8" s="55"/>
      <c r="GKF8" s="55"/>
      <c r="GKG8" s="55"/>
      <c r="GKH8" s="55"/>
      <c r="GKI8" s="55"/>
      <c r="GKJ8" s="55"/>
      <c r="GKK8" s="55"/>
      <c r="GKL8" s="55"/>
      <c r="GKM8" s="55"/>
      <c r="GKN8" s="55"/>
      <c r="GKO8" s="55"/>
      <c r="GKP8" s="55"/>
      <c r="GKQ8" s="55"/>
      <c r="GKR8" s="55"/>
      <c r="GKS8" s="55"/>
      <c r="GKT8" s="55"/>
      <c r="GKU8" s="55"/>
      <c r="GKV8" s="55"/>
      <c r="GKW8" s="55"/>
      <c r="GKX8" s="55"/>
      <c r="GKY8" s="55"/>
      <c r="GKZ8" s="55"/>
      <c r="GLA8" s="55"/>
      <c r="GLB8" s="55"/>
      <c r="GLC8" s="55"/>
      <c r="GLD8" s="55"/>
      <c r="GLE8" s="55"/>
      <c r="GLF8" s="55"/>
      <c r="GLG8" s="55"/>
      <c r="GLH8" s="55"/>
      <c r="GLI8" s="55"/>
      <c r="GLJ8" s="55"/>
      <c r="GLK8" s="55"/>
      <c r="GLL8" s="55"/>
      <c r="GLM8" s="55"/>
      <c r="GLN8" s="55"/>
      <c r="GLO8" s="55"/>
      <c r="GLP8" s="55"/>
      <c r="GLQ8" s="55"/>
      <c r="GLR8" s="55"/>
      <c r="GLS8" s="55"/>
      <c r="GLT8" s="55"/>
      <c r="GLU8" s="55"/>
      <c r="GLV8" s="55"/>
      <c r="GLW8" s="55"/>
      <c r="GLX8" s="55"/>
      <c r="GLY8" s="55"/>
      <c r="GLZ8" s="55"/>
      <c r="GMA8" s="55"/>
      <c r="GMB8" s="55"/>
      <c r="GMC8" s="55"/>
      <c r="GMD8" s="55"/>
      <c r="GME8" s="55"/>
      <c r="GMF8" s="55"/>
      <c r="GMG8" s="55"/>
      <c r="GMH8" s="55"/>
      <c r="GMI8" s="55"/>
      <c r="GMJ8" s="55"/>
      <c r="GMK8" s="55"/>
      <c r="GML8" s="55"/>
      <c r="GMM8" s="55"/>
      <c r="GMN8" s="55"/>
      <c r="GMO8" s="55"/>
      <c r="GMP8" s="55"/>
      <c r="GMQ8" s="55"/>
      <c r="GMR8" s="55"/>
      <c r="GMS8" s="55"/>
      <c r="GMT8" s="55"/>
      <c r="GMU8" s="55"/>
      <c r="GMV8" s="55"/>
      <c r="GMW8" s="55"/>
      <c r="GMX8" s="55"/>
      <c r="GMY8" s="55"/>
      <c r="GMZ8" s="55"/>
      <c r="GNA8" s="55"/>
      <c r="GNB8" s="55"/>
      <c r="GNC8" s="55"/>
      <c r="GND8" s="55"/>
      <c r="GNE8" s="55"/>
      <c r="GNF8" s="55"/>
      <c r="GNG8" s="55"/>
      <c r="GNH8" s="55"/>
      <c r="GNI8" s="55"/>
      <c r="GNJ8" s="55"/>
      <c r="GNK8" s="55"/>
      <c r="GNL8" s="55"/>
      <c r="GNM8" s="55"/>
      <c r="GNN8" s="55"/>
      <c r="GNO8" s="55"/>
      <c r="GNP8" s="55"/>
      <c r="GNQ8" s="55"/>
      <c r="GNR8" s="55"/>
      <c r="GNS8" s="55"/>
      <c r="GNT8" s="55"/>
      <c r="GNU8" s="55"/>
      <c r="GNV8" s="55"/>
      <c r="GNW8" s="55"/>
      <c r="GNX8" s="55"/>
      <c r="GNY8" s="55"/>
      <c r="GNZ8" s="55"/>
      <c r="GOA8" s="55"/>
      <c r="GOB8" s="55"/>
      <c r="GOC8" s="55"/>
      <c r="GOD8" s="55"/>
      <c r="GOE8" s="55"/>
      <c r="GOF8" s="55"/>
      <c r="GOG8" s="55"/>
      <c r="GOH8" s="55"/>
      <c r="GOI8" s="55"/>
      <c r="GOJ8" s="55"/>
      <c r="GOK8" s="55"/>
      <c r="GOL8" s="55"/>
      <c r="GOM8" s="55"/>
      <c r="GON8" s="55"/>
      <c r="GOO8" s="55"/>
      <c r="GOP8" s="55"/>
      <c r="GOQ8" s="55"/>
      <c r="GOR8" s="55"/>
      <c r="GOS8" s="55"/>
      <c r="GOT8" s="55"/>
      <c r="GOU8" s="55"/>
      <c r="GOV8" s="55"/>
      <c r="GOW8" s="55"/>
      <c r="GOX8" s="55"/>
      <c r="GOY8" s="55"/>
      <c r="GOZ8" s="55"/>
      <c r="GPA8" s="55"/>
      <c r="GPB8" s="55"/>
      <c r="GPC8" s="55"/>
      <c r="GPD8" s="55"/>
      <c r="GPE8" s="55"/>
      <c r="GPF8" s="55"/>
      <c r="GPG8" s="55"/>
      <c r="GPH8" s="55"/>
      <c r="GPI8" s="55"/>
      <c r="GPJ8" s="55"/>
      <c r="GPK8" s="55"/>
      <c r="GPL8" s="55"/>
      <c r="GPM8" s="55"/>
      <c r="GPN8" s="55"/>
      <c r="GPO8" s="55"/>
      <c r="GPP8" s="55"/>
      <c r="GPQ8" s="55"/>
      <c r="GPR8" s="55"/>
      <c r="GPS8" s="55"/>
      <c r="GPT8" s="55"/>
      <c r="GPU8" s="55"/>
      <c r="GPV8" s="55"/>
      <c r="GPW8" s="55"/>
      <c r="GPX8" s="55"/>
      <c r="GPY8" s="55"/>
      <c r="GPZ8" s="55"/>
      <c r="GQA8" s="55"/>
      <c r="GQB8" s="55"/>
      <c r="GQC8" s="55"/>
      <c r="GQD8" s="55"/>
      <c r="GQE8" s="55"/>
      <c r="GQF8" s="55"/>
      <c r="GQG8" s="55"/>
      <c r="GQH8" s="55"/>
      <c r="GQI8" s="55"/>
      <c r="GQJ8" s="55"/>
      <c r="GQK8" s="55"/>
      <c r="GQL8" s="55"/>
      <c r="GQM8" s="55"/>
      <c r="GQN8" s="55"/>
      <c r="GQO8" s="55"/>
      <c r="GQP8" s="55"/>
      <c r="GQQ8" s="55"/>
      <c r="GQR8" s="55"/>
      <c r="GQS8" s="55"/>
      <c r="GQT8" s="55"/>
      <c r="GQU8" s="55"/>
      <c r="GQV8" s="55"/>
      <c r="GQW8" s="55"/>
      <c r="GQX8" s="55"/>
      <c r="GQY8" s="55"/>
      <c r="GQZ8" s="55"/>
      <c r="GRA8" s="55"/>
      <c r="GRB8" s="55"/>
      <c r="GRC8" s="55"/>
      <c r="GRD8" s="55"/>
      <c r="GRE8" s="55"/>
      <c r="GRF8" s="55"/>
      <c r="GRG8" s="55"/>
      <c r="GRH8" s="55"/>
      <c r="GRI8" s="55"/>
      <c r="GRJ8" s="55"/>
      <c r="GRK8" s="55"/>
      <c r="GRL8" s="55"/>
      <c r="GRM8" s="55"/>
      <c r="GRN8" s="55"/>
      <c r="GRO8" s="55"/>
      <c r="GRP8" s="55"/>
      <c r="GRQ8" s="55"/>
      <c r="GRR8" s="55"/>
      <c r="GRS8" s="55"/>
      <c r="GRT8" s="55"/>
      <c r="GRU8" s="55"/>
      <c r="GRV8" s="55"/>
      <c r="GRW8" s="55"/>
      <c r="GRX8" s="55"/>
      <c r="GRY8" s="55"/>
      <c r="GRZ8" s="55"/>
      <c r="GSA8" s="55"/>
      <c r="GSB8" s="55"/>
      <c r="GSC8" s="55"/>
      <c r="GSD8" s="55"/>
      <c r="GSE8" s="55"/>
      <c r="GSF8" s="55"/>
      <c r="GSG8" s="55"/>
      <c r="GSH8" s="55"/>
      <c r="GSI8" s="55"/>
      <c r="GSJ8" s="55"/>
      <c r="GSK8" s="55"/>
      <c r="GSL8" s="55"/>
      <c r="GSM8" s="55"/>
      <c r="GSN8" s="55"/>
      <c r="GSO8" s="55"/>
      <c r="GSP8" s="55"/>
      <c r="GSQ8" s="55"/>
      <c r="GSR8" s="55"/>
      <c r="GSS8" s="55"/>
      <c r="GST8" s="55"/>
      <c r="GSU8" s="55"/>
      <c r="GSV8" s="55"/>
      <c r="GSW8" s="55"/>
      <c r="GSX8" s="55"/>
      <c r="GSY8" s="55"/>
      <c r="GSZ8" s="55"/>
      <c r="GTA8" s="55"/>
      <c r="GTB8" s="55"/>
      <c r="GTC8" s="55"/>
      <c r="GTD8" s="55"/>
      <c r="GTE8" s="55"/>
      <c r="GTF8" s="55"/>
      <c r="GTG8" s="55"/>
      <c r="GTH8" s="55"/>
      <c r="GTI8" s="55"/>
      <c r="GTJ8" s="55"/>
      <c r="GTK8" s="55"/>
      <c r="GTL8" s="55"/>
      <c r="GTM8" s="55"/>
      <c r="GTN8" s="55"/>
      <c r="GTO8" s="55"/>
      <c r="GTP8" s="55"/>
      <c r="GTQ8" s="55"/>
      <c r="GTR8" s="55"/>
      <c r="GTS8" s="55"/>
      <c r="GTT8" s="55"/>
      <c r="GTU8" s="55"/>
      <c r="GTV8" s="55"/>
      <c r="GTW8" s="55"/>
      <c r="GTX8" s="55"/>
      <c r="GTY8" s="55"/>
      <c r="GTZ8" s="55"/>
      <c r="GUA8" s="55"/>
      <c r="GUB8" s="55"/>
      <c r="GUC8" s="55"/>
      <c r="GUD8" s="55"/>
      <c r="GUE8" s="55"/>
      <c r="GUF8" s="55"/>
      <c r="GUG8" s="55"/>
      <c r="GUH8" s="55"/>
      <c r="GUI8" s="55"/>
      <c r="GUJ8" s="55"/>
      <c r="GUK8" s="55"/>
      <c r="GUL8" s="55"/>
      <c r="GUM8" s="55"/>
      <c r="GUN8" s="55"/>
      <c r="GUO8" s="55"/>
      <c r="GUP8" s="55"/>
      <c r="GUQ8" s="55"/>
      <c r="GUR8" s="55"/>
      <c r="GUS8" s="55"/>
      <c r="GUT8" s="55"/>
      <c r="GUU8" s="55"/>
      <c r="GUV8" s="55"/>
      <c r="GUW8" s="55"/>
      <c r="GUX8" s="55"/>
      <c r="GUY8" s="55"/>
      <c r="GUZ8" s="55"/>
      <c r="GVA8" s="55"/>
      <c r="GVB8" s="55"/>
      <c r="GVC8" s="55"/>
      <c r="GVD8" s="55"/>
      <c r="GVE8" s="55"/>
      <c r="GVF8" s="55"/>
      <c r="GVG8" s="55"/>
      <c r="GVH8" s="55"/>
      <c r="GVI8" s="55"/>
      <c r="GVJ8" s="55"/>
      <c r="GVK8" s="55"/>
      <c r="GVL8" s="55"/>
      <c r="GVM8" s="55"/>
      <c r="GVN8" s="55"/>
      <c r="GVO8" s="55"/>
      <c r="GVP8" s="55"/>
      <c r="GVQ8" s="55"/>
      <c r="GVR8" s="55"/>
      <c r="GVS8" s="55"/>
      <c r="GVT8" s="55"/>
      <c r="GVU8" s="55"/>
      <c r="GVV8" s="55"/>
      <c r="GVW8" s="55"/>
      <c r="GVX8" s="55"/>
      <c r="GVY8" s="55"/>
      <c r="GVZ8" s="55"/>
      <c r="GWA8" s="55"/>
      <c r="GWB8" s="55"/>
      <c r="GWC8" s="55"/>
      <c r="GWD8" s="55"/>
      <c r="GWE8" s="55"/>
      <c r="GWF8" s="55"/>
      <c r="GWG8" s="55"/>
      <c r="GWH8" s="55"/>
      <c r="GWI8" s="55"/>
      <c r="GWJ8" s="55"/>
      <c r="GWK8" s="55"/>
      <c r="GWL8" s="55"/>
      <c r="GWM8" s="55"/>
      <c r="GWN8" s="55"/>
      <c r="GWO8" s="55"/>
      <c r="GWP8" s="55"/>
      <c r="GWQ8" s="55"/>
      <c r="GWR8" s="55"/>
      <c r="GWS8" s="55"/>
      <c r="GWT8" s="55"/>
      <c r="GWU8" s="55"/>
      <c r="GWV8" s="55"/>
      <c r="GWW8" s="55"/>
      <c r="GWX8" s="55"/>
      <c r="GWY8" s="55"/>
      <c r="GWZ8" s="55"/>
      <c r="GXA8" s="55"/>
      <c r="GXB8" s="55"/>
      <c r="GXC8" s="55"/>
      <c r="GXD8" s="55"/>
      <c r="GXE8" s="55"/>
      <c r="GXF8" s="55"/>
      <c r="GXG8" s="55"/>
      <c r="GXH8" s="55"/>
      <c r="GXI8" s="55"/>
      <c r="GXJ8" s="55"/>
      <c r="GXK8" s="55"/>
      <c r="GXL8" s="55"/>
      <c r="GXM8" s="55"/>
      <c r="GXN8" s="55"/>
      <c r="GXO8" s="55"/>
      <c r="GXP8" s="55"/>
      <c r="GXQ8" s="55"/>
      <c r="GXR8" s="55"/>
      <c r="GXS8" s="55"/>
      <c r="GXT8" s="55"/>
      <c r="GXU8" s="55"/>
      <c r="GXV8" s="55"/>
      <c r="GXW8" s="55"/>
      <c r="GXX8" s="55"/>
      <c r="GXY8" s="55"/>
      <c r="GXZ8" s="55"/>
      <c r="GYA8" s="55"/>
      <c r="GYB8" s="55"/>
      <c r="GYC8" s="55"/>
      <c r="GYD8" s="55"/>
      <c r="GYE8" s="55"/>
      <c r="GYF8" s="55"/>
      <c r="GYG8" s="55"/>
      <c r="GYH8" s="55"/>
      <c r="GYI8" s="55"/>
      <c r="GYJ8" s="55"/>
      <c r="GYK8" s="55"/>
      <c r="GYL8" s="55"/>
      <c r="GYM8" s="55"/>
      <c r="GYN8" s="55"/>
      <c r="GYO8" s="55"/>
      <c r="GYP8" s="55"/>
      <c r="GYQ8" s="55"/>
      <c r="GYR8" s="55"/>
      <c r="GYS8" s="55"/>
      <c r="GYT8" s="55"/>
      <c r="GYU8" s="55"/>
      <c r="GYV8" s="55"/>
      <c r="GYW8" s="55"/>
      <c r="GYX8" s="55"/>
      <c r="GYY8" s="55"/>
      <c r="GYZ8" s="55"/>
      <c r="GZA8" s="55"/>
      <c r="GZB8" s="55"/>
      <c r="GZC8" s="55"/>
      <c r="GZD8" s="55"/>
      <c r="GZE8" s="55"/>
      <c r="GZF8" s="55"/>
      <c r="GZG8" s="55"/>
      <c r="GZH8" s="55"/>
      <c r="GZI8" s="55"/>
      <c r="GZJ8" s="55"/>
      <c r="GZK8" s="55"/>
      <c r="GZL8" s="55"/>
      <c r="GZM8" s="55"/>
      <c r="GZN8" s="55"/>
      <c r="GZO8" s="55"/>
      <c r="GZP8" s="55"/>
      <c r="GZQ8" s="55"/>
      <c r="GZR8" s="55"/>
      <c r="GZS8" s="55"/>
      <c r="GZT8" s="55"/>
      <c r="GZU8" s="55"/>
      <c r="GZV8" s="55"/>
      <c r="GZW8" s="55"/>
      <c r="GZX8" s="55"/>
      <c r="GZY8" s="55"/>
      <c r="GZZ8" s="55"/>
      <c r="HAA8" s="55"/>
      <c r="HAB8" s="55"/>
      <c r="HAC8" s="55"/>
      <c r="HAD8" s="55"/>
      <c r="HAE8" s="55"/>
      <c r="HAF8" s="55"/>
      <c r="HAG8" s="55"/>
      <c r="HAH8" s="55"/>
      <c r="HAI8" s="55"/>
      <c r="HAJ8" s="55"/>
      <c r="HAK8" s="55"/>
      <c r="HAL8" s="55"/>
      <c r="HAM8" s="55"/>
      <c r="HAN8" s="55"/>
      <c r="HAO8" s="55"/>
      <c r="HAP8" s="55"/>
      <c r="HAQ8" s="55"/>
      <c r="HAR8" s="55"/>
      <c r="HAS8" s="55"/>
      <c r="HAT8" s="55"/>
      <c r="HAU8" s="55"/>
      <c r="HAV8" s="55"/>
      <c r="HAW8" s="55"/>
      <c r="HAX8" s="55"/>
      <c r="HAY8" s="55"/>
      <c r="HAZ8" s="55"/>
      <c r="HBA8" s="55"/>
      <c r="HBB8" s="55"/>
      <c r="HBC8" s="55"/>
      <c r="HBD8" s="55"/>
      <c r="HBE8" s="55"/>
      <c r="HBF8" s="55"/>
      <c r="HBG8" s="55"/>
      <c r="HBH8" s="55"/>
      <c r="HBI8" s="55"/>
      <c r="HBJ8" s="55"/>
      <c r="HBK8" s="55"/>
      <c r="HBL8" s="55"/>
      <c r="HBM8" s="55"/>
      <c r="HBN8" s="55"/>
      <c r="HBO8" s="55"/>
      <c r="HBP8" s="55"/>
      <c r="HBQ8" s="55"/>
      <c r="HBR8" s="55"/>
      <c r="HBS8" s="55"/>
      <c r="HBT8" s="55"/>
      <c r="HBU8" s="55"/>
      <c r="HBV8" s="55"/>
      <c r="HBW8" s="55"/>
      <c r="HBX8" s="55"/>
      <c r="HBY8" s="55"/>
      <c r="HBZ8" s="55"/>
      <c r="HCA8" s="55"/>
      <c r="HCB8" s="55"/>
      <c r="HCC8" s="55"/>
      <c r="HCD8" s="55"/>
      <c r="HCE8" s="55"/>
      <c r="HCF8" s="55"/>
      <c r="HCG8" s="55"/>
      <c r="HCH8" s="55"/>
      <c r="HCI8" s="55"/>
      <c r="HCJ8" s="55"/>
      <c r="HCK8" s="55"/>
      <c r="HCL8" s="55"/>
      <c r="HCM8" s="55"/>
      <c r="HCN8" s="55"/>
      <c r="HCO8" s="55"/>
      <c r="HCP8" s="55"/>
      <c r="HCQ8" s="55"/>
      <c r="HCR8" s="55"/>
      <c r="HCS8" s="55"/>
      <c r="HCT8" s="55"/>
      <c r="HCU8" s="55"/>
      <c r="HCV8" s="55"/>
      <c r="HCW8" s="55"/>
      <c r="HCX8" s="55"/>
      <c r="HCY8" s="55"/>
      <c r="HCZ8" s="55"/>
      <c r="HDA8" s="55"/>
      <c r="HDB8" s="55"/>
      <c r="HDC8" s="55"/>
      <c r="HDD8" s="55"/>
      <c r="HDE8" s="55"/>
      <c r="HDF8" s="55"/>
      <c r="HDG8" s="55"/>
      <c r="HDH8" s="55"/>
      <c r="HDI8" s="55"/>
      <c r="HDJ8" s="55"/>
      <c r="HDK8" s="55"/>
      <c r="HDL8" s="55"/>
      <c r="HDM8" s="55"/>
      <c r="HDN8" s="55"/>
      <c r="HDO8" s="55"/>
      <c r="HDP8" s="55"/>
      <c r="HDQ8" s="55"/>
      <c r="HDR8" s="55"/>
      <c r="HDS8" s="55"/>
      <c r="HDT8" s="55"/>
      <c r="HDU8" s="55"/>
      <c r="HDV8" s="55"/>
      <c r="HDW8" s="55"/>
      <c r="HDX8" s="55"/>
      <c r="HDY8" s="55"/>
      <c r="HDZ8" s="55"/>
      <c r="HEA8" s="55"/>
      <c r="HEB8" s="55"/>
      <c r="HEC8" s="55"/>
      <c r="HED8" s="55"/>
      <c r="HEE8" s="55"/>
      <c r="HEF8" s="55"/>
      <c r="HEG8" s="55"/>
      <c r="HEH8" s="55"/>
      <c r="HEI8" s="55"/>
      <c r="HEJ8" s="55"/>
      <c r="HEK8" s="55"/>
      <c r="HEL8" s="55"/>
      <c r="HEM8" s="55"/>
      <c r="HEN8" s="55"/>
      <c r="HEO8" s="55"/>
      <c r="HEP8" s="55"/>
      <c r="HEQ8" s="55"/>
      <c r="HER8" s="55"/>
      <c r="HES8" s="55"/>
      <c r="HET8" s="55"/>
      <c r="HEU8" s="55"/>
      <c r="HEV8" s="55"/>
      <c r="HEW8" s="55"/>
      <c r="HEX8" s="55"/>
      <c r="HEY8" s="55"/>
      <c r="HEZ8" s="55"/>
      <c r="HFA8" s="55"/>
      <c r="HFB8" s="55"/>
      <c r="HFC8" s="55"/>
      <c r="HFD8" s="55"/>
      <c r="HFE8" s="55"/>
      <c r="HFF8" s="55"/>
      <c r="HFG8" s="55"/>
      <c r="HFH8" s="55"/>
      <c r="HFI8" s="55"/>
      <c r="HFJ8" s="55"/>
      <c r="HFK8" s="55"/>
      <c r="HFL8" s="55"/>
      <c r="HFM8" s="55"/>
      <c r="HFN8" s="55"/>
      <c r="HFO8" s="55"/>
      <c r="HFP8" s="55"/>
      <c r="HFQ8" s="55"/>
      <c r="HFR8" s="55"/>
      <c r="HFS8" s="55"/>
      <c r="HFT8" s="55"/>
      <c r="HFU8" s="55"/>
      <c r="HFV8" s="55"/>
      <c r="HFW8" s="55"/>
      <c r="HFX8" s="55"/>
      <c r="HFY8" s="55"/>
      <c r="HFZ8" s="55"/>
      <c r="HGA8" s="55"/>
      <c r="HGB8" s="55"/>
      <c r="HGC8" s="55"/>
      <c r="HGD8" s="55"/>
      <c r="HGE8" s="55"/>
      <c r="HGF8" s="55"/>
      <c r="HGG8" s="55"/>
      <c r="HGH8" s="55"/>
      <c r="HGI8" s="55"/>
      <c r="HGJ8" s="55"/>
      <c r="HGK8" s="55"/>
      <c r="HGL8" s="55"/>
      <c r="HGM8" s="55"/>
      <c r="HGN8" s="55"/>
      <c r="HGO8" s="55"/>
      <c r="HGP8" s="55"/>
      <c r="HGQ8" s="55"/>
      <c r="HGR8" s="55"/>
      <c r="HGS8" s="55"/>
      <c r="HGT8" s="55"/>
      <c r="HGU8" s="55"/>
      <c r="HGV8" s="55"/>
      <c r="HGW8" s="55"/>
      <c r="HGX8" s="55"/>
      <c r="HGY8" s="55"/>
      <c r="HGZ8" s="55"/>
      <c r="HHA8" s="55"/>
      <c r="HHB8" s="55"/>
      <c r="HHC8" s="55"/>
      <c r="HHD8" s="55"/>
      <c r="HHE8" s="55"/>
      <c r="HHF8" s="55"/>
      <c r="HHG8" s="55"/>
      <c r="HHH8" s="55"/>
      <c r="HHI8" s="55"/>
      <c r="HHJ8" s="55"/>
      <c r="HHK8" s="55"/>
      <c r="HHL8" s="55"/>
      <c r="HHM8" s="55"/>
      <c r="HHN8" s="55"/>
      <c r="HHO8" s="55"/>
      <c r="HHP8" s="55"/>
      <c r="HHQ8" s="55"/>
      <c r="HHR8" s="55"/>
      <c r="HHS8" s="55"/>
      <c r="HHT8" s="55"/>
      <c r="HHU8" s="55"/>
      <c r="HHV8" s="55"/>
      <c r="HHW8" s="55"/>
      <c r="HHX8" s="55"/>
      <c r="HHY8" s="55"/>
      <c r="HHZ8" s="55"/>
      <c r="HIA8" s="55"/>
      <c r="HIB8" s="55"/>
      <c r="HIC8" s="55"/>
      <c r="HID8" s="55"/>
      <c r="HIE8" s="55"/>
      <c r="HIF8" s="55"/>
      <c r="HIG8" s="55"/>
      <c r="HIH8" s="55"/>
      <c r="HII8" s="55"/>
      <c r="HIJ8" s="55"/>
      <c r="HIK8" s="55"/>
      <c r="HIL8" s="55"/>
      <c r="HIM8" s="55"/>
      <c r="HIN8" s="55"/>
      <c r="HIO8" s="55"/>
      <c r="HIP8" s="55"/>
      <c r="HIQ8" s="55"/>
      <c r="HIR8" s="55"/>
      <c r="HIS8" s="55"/>
      <c r="HIT8" s="55"/>
      <c r="HIU8" s="55"/>
      <c r="HIV8" s="55"/>
      <c r="HIW8" s="55"/>
      <c r="HIX8" s="55"/>
      <c r="HIY8" s="55"/>
      <c r="HIZ8" s="55"/>
      <c r="HJA8" s="55"/>
      <c r="HJB8" s="55"/>
      <c r="HJC8" s="55"/>
      <c r="HJD8" s="55"/>
      <c r="HJE8" s="55"/>
      <c r="HJF8" s="55"/>
      <c r="HJG8" s="55"/>
      <c r="HJH8" s="55"/>
      <c r="HJI8" s="55"/>
      <c r="HJJ8" s="55"/>
      <c r="HJK8" s="55"/>
      <c r="HJL8" s="55"/>
      <c r="HJM8" s="55"/>
      <c r="HJN8" s="55"/>
      <c r="HJO8" s="55"/>
      <c r="HJP8" s="55"/>
      <c r="HJQ8" s="55"/>
      <c r="HJR8" s="55"/>
      <c r="HJS8" s="55"/>
      <c r="HJT8" s="55"/>
      <c r="HJU8" s="55"/>
      <c r="HJV8" s="55"/>
      <c r="HJW8" s="55"/>
      <c r="HJX8" s="55"/>
      <c r="HJY8" s="55"/>
      <c r="HJZ8" s="55"/>
      <c r="HKA8" s="55"/>
      <c r="HKB8" s="55"/>
      <c r="HKC8" s="55"/>
      <c r="HKD8" s="55"/>
      <c r="HKE8" s="55"/>
      <c r="HKF8" s="55"/>
      <c r="HKG8" s="55"/>
      <c r="HKH8" s="55"/>
      <c r="HKI8" s="55"/>
      <c r="HKJ8" s="55"/>
      <c r="HKK8" s="55"/>
      <c r="HKL8" s="55"/>
      <c r="HKM8" s="55"/>
      <c r="HKN8" s="55"/>
      <c r="HKO8" s="55"/>
      <c r="HKP8" s="55"/>
      <c r="HKQ8" s="55"/>
      <c r="HKR8" s="55"/>
      <c r="HKS8" s="55"/>
      <c r="HKT8" s="55"/>
      <c r="HKU8" s="55"/>
      <c r="HKV8" s="55"/>
      <c r="HKW8" s="55"/>
      <c r="HKX8" s="55"/>
      <c r="HKY8" s="55"/>
      <c r="HKZ8" s="55"/>
      <c r="HLA8" s="55"/>
      <c r="HLB8" s="55"/>
      <c r="HLC8" s="55"/>
      <c r="HLD8" s="55"/>
      <c r="HLE8" s="55"/>
      <c r="HLF8" s="55"/>
      <c r="HLG8" s="55"/>
      <c r="HLH8" s="55"/>
      <c r="HLI8" s="55"/>
      <c r="HLJ8" s="55"/>
      <c r="HLK8" s="55"/>
      <c r="HLL8" s="55"/>
      <c r="HLM8" s="55"/>
      <c r="HLN8" s="55"/>
      <c r="HLO8" s="55"/>
      <c r="HLP8" s="55"/>
      <c r="HLQ8" s="55"/>
      <c r="HLR8" s="55"/>
      <c r="HLS8" s="55"/>
      <c r="HLT8" s="55"/>
      <c r="HLU8" s="55"/>
      <c r="HLV8" s="55"/>
      <c r="HLW8" s="55"/>
      <c r="HLX8" s="55"/>
      <c r="HLY8" s="55"/>
      <c r="HLZ8" s="55"/>
      <c r="HMA8" s="55"/>
      <c r="HMB8" s="55"/>
      <c r="HMC8" s="55"/>
      <c r="HMD8" s="55"/>
      <c r="HME8" s="55"/>
      <c r="HMF8" s="55"/>
      <c r="HMG8" s="55"/>
      <c r="HMH8" s="55"/>
      <c r="HMI8" s="55"/>
      <c r="HMJ8" s="55"/>
      <c r="HMK8" s="55"/>
      <c r="HML8" s="55"/>
      <c r="HMM8" s="55"/>
      <c r="HMN8" s="55"/>
      <c r="HMO8" s="55"/>
      <c r="HMP8" s="55"/>
      <c r="HMQ8" s="55"/>
      <c r="HMR8" s="55"/>
      <c r="HMS8" s="55"/>
      <c r="HMT8" s="55"/>
      <c r="HMU8" s="55"/>
      <c r="HMV8" s="55"/>
      <c r="HMW8" s="55"/>
      <c r="HMX8" s="55"/>
      <c r="HMY8" s="55"/>
      <c r="HMZ8" s="55"/>
      <c r="HNA8" s="55"/>
      <c r="HNB8" s="55"/>
      <c r="HNC8" s="55"/>
      <c r="HND8" s="55"/>
      <c r="HNE8" s="55"/>
      <c r="HNF8" s="55"/>
      <c r="HNG8" s="55"/>
      <c r="HNH8" s="55"/>
      <c r="HNI8" s="55"/>
      <c r="HNJ8" s="55"/>
      <c r="HNK8" s="55"/>
      <c r="HNL8" s="55"/>
      <c r="HNM8" s="55"/>
      <c r="HNN8" s="55"/>
      <c r="HNO8" s="55"/>
      <c r="HNP8" s="55"/>
      <c r="HNQ8" s="55"/>
      <c r="HNR8" s="55"/>
      <c r="HNS8" s="55"/>
      <c r="HNT8" s="55"/>
      <c r="HNU8" s="55"/>
      <c r="HNV8" s="55"/>
      <c r="HNW8" s="55"/>
      <c r="HNX8" s="55"/>
      <c r="HNY8" s="55"/>
      <c r="HNZ8" s="55"/>
      <c r="HOA8" s="55"/>
      <c r="HOB8" s="55"/>
      <c r="HOC8" s="55"/>
      <c r="HOD8" s="55"/>
      <c r="HOE8" s="55"/>
      <c r="HOF8" s="55"/>
      <c r="HOG8" s="55"/>
      <c r="HOH8" s="55"/>
      <c r="HOI8" s="55"/>
      <c r="HOJ8" s="55"/>
      <c r="HOK8" s="55"/>
      <c r="HOL8" s="55"/>
      <c r="HOM8" s="55"/>
      <c r="HON8" s="55"/>
      <c r="HOO8" s="55"/>
      <c r="HOP8" s="55"/>
      <c r="HOQ8" s="55"/>
      <c r="HOR8" s="55"/>
      <c r="HOS8" s="55"/>
      <c r="HOT8" s="55"/>
      <c r="HOU8" s="55"/>
      <c r="HOV8" s="55"/>
      <c r="HOW8" s="55"/>
      <c r="HOX8" s="55"/>
      <c r="HOY8" s="55"/>
      <c r="HOZ8" s="55"/>
      <c r="HPA8" s="55"/>
      <c r="HPB8" s="55"/>
      <c r="HPC8" s="55"/>
      <c r="HPD8" s="55"/>
      <c r="HPE8" s="55"/>
      <c r="HPF8" s="55"/>
      <c r="HPG8" s="55"/>
      <c r="HPH8" s="55"/>
      <c r="HPI8" s="55"/>
      <c r="HPJ8" s="55"/>
      <c r="HPK8" s="55"/>
      <c r="HPL8" s="55"/>
      <c r="HPM8" s="55"/>
      <c r="HPN8" s="55"/>
      <c r="HPO8" s="55"/>
      <c r="HPP8" s="55"/>
      <c r="HPQ8" s="55"/>
      <c r="HPR8" s="55"/>
      <c r="HPS8" s="55"/>
      <c r="HPT8" s="55"/>
      <c r="HPU8" s="55"/>
      <c r="HPV8" s="55"/>
      <c r="HPW8" s="55"/>
      <c r="HPX8" s="55"/>
      <c r="HPY8" s="55"/>
      <c r="HPZ8" s="55"/>
      <c r="HQA8" s="55"/>
      <c r="HQB8" s="55"/>
      <c r="HQC8" s="55"/>
      <c r="HQD8" s="55"/>
      <c r="HQE8" s="55"/>
      <c r="HQF8" s="55"/>
      <c r="HQG8" s="55"/>
      <c r="HQH8" s="55"/>
      <c r="HQI8" s="55"/>
      <c r="HQJ8" s="55"/>
      <c r="HQK8" s="55"/>
      <c r="HQL8" s="55"/>
      <c r="HQM8" s="55"/>
      <c r="HQN8" s="55"/>
      <c r="HQO8" s="55"/>
      <c r="HQP8" s="55"/>
      <c r="HQQ8" s="55"/>
      <c r="HQR8" s="55"/>
      <c r="HQS8" s="55"/>
      <c r="HQT8" s="55"/>
      <c r="HQU8" s="55"/>
      <c r="HQV8" s="55"/>
      <c r="HQW8" s="55"/>
      <c r="HQX8" s="55"/>
      <c r="HQY8" s="55"/>
      <c r="HQZ8" s="55"/>
      <c r="HRA8" s="55"/>
      <c r="HRB8" s="55"/>
      <c r="HRC8" s="55"/>
      <c r="HRD8" s="55"/>
      <c r="HRE8" s="55"/>
      <c r="HRF8" s="55"/>
      <c r="HRG8" s="55"/>
      <c r="HRH8" s="55"/>
      <c r="HRI8" s="55"/>
      <c r="HRJ8" s="55"/>
      <c r="HRK8" s="55"/>
      <c r="HRL8" s="55"/>
      <c r="HRM8" s="55"/>
      <c r="HRN8" s="55"/>
      <c r="HRO8" s="55"/>
      <c r="HRP8" s="55"/>
      <c r="HRQ8" s="55"/>
      <c r="HRR8" s="55"/>
      <c r="HRS8" s="55"/>
      <c r="HRT8" s="55"/>
      <c r="HRU8" s="55"/>
      <c r="HRV8" s="55"/>
      <c r="HRW8" s="55"/>
      <c r="HRX8" s="55"/>
      <c r="HRY8" s="55"/>
      <c r="HRZ8" s="55"/>
      <c r="HSA8" s="55"/>
      <c r="HSB8" s="55"/>
      <c r="HSC8" s="55"/>
      <c r="HSD8" s="55"/>
      <c r="HSE8" s="55"/>
      <c r="HSF8" s="55"/>
      <c r="HSG8" s="55"/>
      <c r="HSH8" s="55"/>
      <c r="HSI8" s="55"/>
      <c r="HSJ8" s="55"/>
      <c r="HSK8" s="55"/>
      <c r="HSL8" s="55"/>
      <c r="HSM8" s="55"/>
      <c r="HSN8" s="55"/>
      <c r="HSO8" s="55"/>
      <c r="HSP8" s="55"/>
      <c r="HSQ8" s="55"/>
      <c r="HSR8" s="55"/>
      <c r="HSS8" s="55"/>
      <c r="HST8" s="55"/>
      <c r="HSU8" s="55"/>
      <c r="HSV8" s="55"/>
      <c r="HSW8" s="55"/>
      <c r="HSX8" s="55"/>
      <c r="HSY8" s="55"/>
      <c r="HSZ8" s="55"/>
      <c r="HTA8" s="55"/>
      <c r="HTB8" s="55"/>
      <c r="HTC8" s="55"/>
      <c r="HTD8" s="55"/>
      <c r="HTE8" s="55"/>
      <c r="HTF8" s="55"/>
      <c r="HTG8" s="55"/>
      <c r="HTH8" s="55"/>
      <c r="HTI8" s="55"/>
      <c r="HTJ8" s="55"/>
      <c r="HTK8" s="55"/>
      <c r="HTL8" s="55"/>
      <c r="HTM8" s="55"/>
      <c r="HTN8" s="55"/>
      <c r="HTO8" s="55"/>
      <c r="HTP8" s="55"/>
      <c r="HTQ8" s="55"/>
      <c r="HTR8" s="55"/>
      <c r="HTS8" s="55"/>
      <c r="HTT8" s="55"/>
      <c r="HTU8" s="55"/>
      <c r="HTV8" s="55"/>
      <c r="HTW8" s="55"/>
      <c r="HTX8" s="55"/>
      <c r="HTY8" s="55"/>
      <c r="HTZ8" s="55"/>
      <c r="HUA8" s="55"/>
      <c r="HUB8" s="55"/>
      <c r="HUC8" s="55"/>
      <c r="HUD8" s="55"/>
      <c r="HUE8" s="55"/>
      <c r="HUF8" s="55"/>
      <c r="HUG8" s="55"/>
      <c r="HUH8" s="55"/>
      <c r="HUI8" s="55"/>
      <c r="HUJ8" s="55"/>
      <c r="HUK8" s="55"/>
      <c r="HUL8" s="55"/>
      <c r="HUM8" s="55"/>
      <c r="HUN8" s="55"/>
      <c r="HUO8" s="55"/>
      <c r="HUP8" s="55"/>
      <c r="HUQ8" s="55"/>
      <c r="HUR8" s="55"/>
      <c r="HUS8" s="55"/>
      <c r="HUT8" s="55"/>
      <c r="HUU8" s="55"/>
      <c r="HUV8" s="55"/>
      <c r="HUW8" s="55"/>
      <c r="HUX8" s="55"/>
      <c r="HUY8" s="55"/>
      <c r="HUZ8" s="55"/>
      <c r="HVA8" s="55"/>
      <c r="HVB8" s="55"/>
      <c r="HVC8" s="55"/>
      <c r="HVD8" s="55"/>
      <c r="HVE8" s="55"/>
      <c r="HVF8" s="55"/>
      <c r="HVG8" s="55"/>
      <c r="HVH8" s="55"/>
      <c r="HVI8" s="55"/>
      <c r="HVJ8" s="55"/>
      <c r="HVK8" s="55"/>
      <c r="HVL8" s="55"/>
      <c r="HVM8" s="55"/>
      <c r="HVN8" s="55"/>
      <c r="HVO8" s="55"/>
      <c r="HVP8" s="55"/>
      <c r="HVQ8" s="55"/>
      <c r="HVR8" s="55"/>
      <c r="HVS8" s="55"/>
      <c r="HVT8" s="55"/>
      <c r="HVU8" s="55"/>
      <c r="HVV8" s="55"/>
      <c r="HVW8" s="55"/>
      <c r="HVX8" s="55"/>
      <c r="HVY8" s="55"/>
      <c r="HVZ8" s="55"/>
      <c r="HWA8" s="55"/>
      <c r="HWB8" s="55"/>
      <c r="HWC8" s="55"/>
      <c r="HWD8" s="55"/>
      <c r="HWE8" s="55"/>
      <c r="HWF8" s="55"/>
      <c r="HWG8" s="55"/>
      <c r="HWH8" s="55"/>
      <c r="HWI8" s="55"/>
      <c r="HWJ8" s="55"/>
      <c r="HWK8" s="55"/>
      <c r="HWL8" s="55"/>
      <c r="HWM8" s="55"/>
      <c r="HWN8" s="55"/>
      <c r="HWO8" s="55"/>
      <c r="HWP8" s="55"/>
      <c r="HWQ8" s="55"/>
      <c r="HWR8" s="55"/>
      <c r="HWS8" s="55"/>
      <c r="HWT8" s="55"/>
      <c r="HWU8" s="55"/>
      <c r="HWV8" s="55"/>
      <c r="HWW8" s="55"/>
      <c r="HWX8" s="55"/>
      <c r="HWY8" s="55"/>
      <c r="HWZ8" s="55"/>
      <c r="HXA8" s="55"/>
      <c r="HXB8" s="55"/>
      <c r="HXC8" s="55"/>
      <c r="HXD8" s="55"/>
      <c r="HXE8" s="55"/>
      <c r="HXF8" s="55"/>
      <c r="HXG8" s="55"/>
      <c r="HXH8" s="55"/>
      <c r="HXI8" s="55"/>
      <c r="HXJ8" s="55"/>
      <c r="HXK8" s="55"/>
      <c r="HXL8" s="55"/>
      <c r="HXM8" s="55"/>
      <c r="HXN8" s="55"/>
      <c r="HXO8" s="55"/>
      <c r="HXP8" s="55"/>
      <c r="HXQ8" s="55"/>
      <c r="HXR8" s="55"/>
      <c r="HXS8" s="55"/>
      <c r="HXT8" s="55"/>
      <c r="HXU8" s="55"/>
      <c r="HXV8" s="55"/>
      <c r="HXW8" s="55"/>
      <c r="HXX8" s="55"/>
      <c r="HXY8" s="55"/>
      <c r="HXZ8" s="55"/>
      <c r="HYA8" s="55"/>
      <c r="HYB8" s="55"/>
      <c r="HYC8" s="55"/>
      <c r="HYD8" s="55"/>
      <c r="HYE8" s="55"/>
      <c r="HYF8" s="55"/>
      <c r="HYG8" s="55"/>
      <c r="HYH8" s="55"/>
      <c r="HYI8" s="55"/>
      <c r="HYJ8" s="55"/>
      <c r="HYK8" s="55"/>
      <c r="HYL8" s="55"/>
      <c r="HYM8" s="55"/>
      <c r="HYN8" s="55"/>
      <c r="HYO8" s="55"/>
      <c r="HYP8" s="55"/>
      <c r="HYQ8" s="55"/>
      <c r="HYR8" s="55"/>
      <c r="HYS8" s="55"/>
      <c r="HYT8" s="55"/>
      <c r="HYU8" s="55"/>
      <c r="HYV8" s="55"/>
      <c r="HYW8" s="55"/>
      <c r="HYX8" s="55"/>
      <c r="HYY8" s="55"/>
      <c r="HYZ8" s="55"/>
      <c r="HZA8" s="55"/>
      <c r="HZB8" s="55"/>
      <c r="HZC8" s="55"/>
      <c r="HZD8" s="55"/>
      <c r="HZE8" s="55"/>
      <c r="HZF8" s="55"/>
      <c r="HZG8" s="55"/>
      <c r="HZH8" s="55"/>
      <c r="HZI8" s="55"/>
      <c r="HZJ8" s="55"/>
      <c r="HZK8" s="55"/>
      <c r="HZL8" s="55"/>
      <c r="HZM8" s="55"/>
      <c r="HZN8" s="55"/>
      <c r="HZO8" s="55"/>
      <c r="HZP8" s="55"/>
      <c r="HZQ8" s="55"/>
      <c r="HZR8" s="55"/>
      <c r="HZS8" s="55"/>
      <c r="HZT8" s="55"/>
      <c r="HZU8" s="55"/>
      <c r="HZV8" s="55"/>
      <c r="HZW8" s="55"/>
      <c r="HZX8" s="55"/>
      <c r="HZY8" s="55"/>
      <c r="HZZ8" s="55"/>
      <c r="IAA8" s="55"/>
      <c r="IAB8" s="55"/>
      <c r="IAC8" s="55"/>
      <c r="IAD8" s="55"/>
      <c r="IAE8" s="55"/>
      <c r="IAF8" s="55"/>
      <c r="IAG8" s="55"/>
      <c r="IAH8" s="55"/>
      <c r="IAI8" s="55"/>
      <c r="IAJ8" s="55"/>
      <c r="IAK8" s="55"/>
      <c r="IAL8" s="55"/>
      <c r="IAM8" s="55"/>
      <c r="IAN8" s="55"/>
      <c r="IAO8" s="55"/>
      <c r="IAP8" s="55"/>
      <c r="IAQ8" s="55"/>
      <c r="IAR8" s="55"/>
      <c r="IAS8" s="55"/>
      <c r="IAT8" s="55"/>
      <c r="IAU8" s="55"/>
      <c r="IAV8" s="55"/>
      <c r="IAW8" s="55"/>
      <c r="IAX8" s="55"/>
      <c r="IAY8" s="55"/>
      <c r="IAZ8" s="55"/>
      <c r="IBA8" s="55"/>
      <c r="IBB8" s="55"/>
      <c r="IBC8" s="55"/>
      <c r="IBD8" s="55"/>
      <c r="IBE8" s="55"/>
      <c r="IBF8" s="55"/>
      <c r="IBG8" s="55"/>
      <c r="IBH8" s="55"/>
      <c r="IBI8" s="55"/>
      <c r="IBJ8" s="55"/>
      <c r="IBK8" s="55"/>
      <c r="IBL8" s="55"/>
      <c r="IBM8" s="55"/>
      <c r="IBN8" s="55"/>
      <c r="IBO8" s="55"/>
      <c r="IBP8" s="55"/>
      <c r="IBQ8" s="55"/>
      <c r="IBR8" s="55"/>
      <c r="IBS8" s="55"/>
      <c r="IBT8" s="55"/>
      <c r="IBU8" s="55"/>
      <c r="IBV8" s="55"/>
      <c r="IBW8" s="55"/>
      <c r="IBX8" s="55"/>
      <c r="IBY8" s="55"/>
      <c r="IBZ8" s="55"/>
      <c r="ICA8" s="55"/>
      <c r="ICB8" s="55"/>
      <c r="ICC8" s="55"/>
      <c r="ICD8" s="55"/>
      <c r="ICE8" s="55"/>
      <c r="ICF8" s="55"/>
      <c r="ICG8" s="55"/>
      <c r="ICH8" s="55"/>
      <c r="ICI8" s="55"/>
      <c r="ICJ8" s="55"/>
      <c r="ICK8" s="55"/>
      <c r="ICL8" s="55"/>
      <c r="ICM8" s="55"/>
      <c r="ICN8" s="55"/>
      <c r="ICO8" s="55"/>
      <c r="ICP8" s="55"/>
      <c r="ICQ8" s="55"/>
      <c r="ICR8" s="55"/>
      <c r="ICS8" s="55"/>
      <c r="ICT8" s="55"/>
      <c r="ICU8" s="55"/>
      <c r="ICV8" s="55"/>
      <c r="ICW8" s="55"/>
      <c r="ICX8" s="55"/>
      <c r="ICY8" s="55"/>
      <c r="ICZ8" s="55"/>
      <c r="IDA8" s="55"/>
      <c r="IDB8" s="55"/>
      <c r="IDC8" s="55"/>
      <c r="IDD8" s="55"/>
      <c r="IDE8" s="55"/>
      <c r="IDF8" s="55"/>
      <c r="IDG8" s="55"/>
      <c r="IDH8" s="55"/>
      <c r="IDI8" s="55"/>
      <c r="IDJ8" s="55"/>
      <c r="IDK8" s="55"/>
      <c r="IDL8" s="55"/>
      <c r="IDM8" s="55"/>
      <c r="IDN8" s="55"/>
      <c r="IDO8" s="55"/>
      <c r="IDP8" s="55"/>
      <c r="IDQ8" s="55"/>
      <c r="IDR8" s="55"/>
      <c r="IDS8" s="55"/>
      <c r="IDT8" s="55"/>
      <c r="IDU8" s="55"/>
      <c r="IDV8" s="55"/>
      <c r="IDW8" s="55"/>
      <c r="IDX8" s="55"/>
      <c r="IDY8" s="55"/>
      <c r="IDZ8" s="55"/>
      <c r="IEA8" s="55"/>
      <c r="IEB8" s="55"/>
      <c r="IEC8" s="55"/>
      <c r="IED8" s="55"/>
      <c r="IEE8" s="55"/>
      <c r="IEF8" s="55"/>
      <c r="IEG8" s="55"/>
      <c r="IEH8" s="55"/>
      <c r="IEI8" s="55"/>
      <c r="IEJ8" s="55"/>
      <c r="IEK8" s="55"/>
      <c r="IEL8" s="55"/>
      <c r="IEM8" s="55"/>
      <c r="IEN8" s="55"/>
      <c r="IEO8" s="55"/>
      <c r="IEP8" s="55"/>
      <c r="IEQ8" s="55"/>
      <c r="IER8" s="55"/>
      <c r="IES8" s="55"/>
      <c r="IET8" s="55"/>
      <c r="IEU8" s="55"/>
      <c r="IEV8" s="55"/>
      <c r="IEW8" s="55"/>
      <c r="IEX8" s="55"/>
      <c r="IEY8" s="55"/>
      <c r="IEZ8" s="55"/>
      <c r="IFA8" s="55"/>
      <c r="IFB8" s="55"/>
      <c r="IFC8" s="55"/>
      <c r="IFD8" s="55"/>
      <c r="IFE8" s="55"/>
      <c r="IFF8" s="55"/>
      <c r="IFG8" s="55"/>
      <c r="IFH8" s="55"/>
      <c r="IFI8" s="55"/>
      <c r="IFJ8" s="55"/>
      <c r="IFK8" s="55"/>
      <c r="IFL8" s="55"/>
      <c r="IFM8" s="55"/>
      <c r="IFN8" s="55"/>
      <c r="IFO8" s="55"/>
      <c r="IFP8" s="55"/>
      <c r="IFQ8" s="55"/>
      <c r="IFR8" s="55"/>
      <c r="IFS8" s="55"/>
      <c r="IFT8" s="55"/>
      <c r="IFU8" s="55"/>
      <c r="IFV8" s="55"/>
      <c r="IFW8" s="55"/>
      <c r="IFX8" s="55"/>
      <c r="IFY8" s="55"/>
      <c r="IFZ8" s="55"/>
      <c r="IGA8" s="55"/>
      <c r="IGB8" s="55"/>
      <c r="IGC8" s="55"/>
      <c r="IGD8" s="55"/>
      <c r="IGE8" s="55"/>
      <c r="IGF8" s="55"/>
      <c r="IGG8" s="55"/>
      <c r="IGH8" s="55"/>
      <c r="IGI8" s="55"/>
      <c r="IGJ8" s="55"/>
      <c r="IGK8" s="55"/>
      <c r="IGL8" s="55"/>
      <c r="IGM8" s="55"/>
      <c r="IGN8" s="55"/>
      <c r="IGO8" s="55"/>
      <c r="IGP8" s="55"/>
      <c r="IGQ8" s="55"/>
      <c r="IGR8" s="55"/>
      <c r="IGS8" s="55"/>
      <c r="IGT8" s="55"/>
      <c r="IGU8" s="55"/>
      <c r="IGV8" s="55"/>
      <c r="IGW8" s="55"/>
      <c r="IGX8" s="55"/>
      <c r="IGY8" s="55"/>
      <c r="IGZ8" s="55"/>
      <c r="IHA8" s="55"/>
      <c r="IHB8" s="55"/>
      <c r="IHC8" s="55"/>
      <c r="IHD8" s="55"/>
      <c r="IHE8" s="55"/>
      <c r="IHF8" s="55"/>
      <c r="IHG8" s="55"/>
      <c r="IHH8" s="55"/>
      <c r="IHI8" s="55"/>
      <c r="IHJ8" s="55"/>
      <c r="IHK8" s="55"/>
      <c r="IHL8" s="55"/>
      <c r="IHM8" s="55"/>
      <c r="IHN8" s="55"/>
      <c r="IHO8" s="55"/>
      <c r="IHP8" s="55"/>
      <c r="IHQ8" s="55"/>
      <c r="IHR8" s="55"/>
      <c r="IHS8" s="55"/>
      <c r="IHT8" s="55"/>
      <c r="IHU8" s="55"/>
      <c r="IHV8" s="55"/>
      <c r="IHW8" s="55"/>
      <c r="IHX8" s="55"/>
      <c r="IHY8" s="55"/>
      <c r="IHZ8" s="55"/>
      <c r="IIA8" s="55"/>
      <c r="IIB8" s="55"/>
      <c r="IIC8" s="55"/>
      <c r="IID8" s="55"/>
      <c r="IIE8" s="55"/>
      <c r="IIF8" s="55"/>
      <c r="IIG8" s="55"/>
      <c r="IIH8" s="55"/>
      <c r="III8" s="55"/>
      <c r="IIJ8" s="55"/>
      <c r="IIK8" s="55"/>
      <c r="IIL8" s="55"/>
      <c r="IIM8" s="55"/>
      <c r="IIN8" s="55"/>
      <c r="IIO8" s="55"/>
      <c r="IIP8" s="55"/>
      <c r="IIQ8" s="55"/>
      <c r="IIR8" s="55"/>
      <c r="IIS8" s="55"/>
      <c r="IIT8" s="55"/>
      <c r="IIU8" s="55"/>
      <c r="IIV8" s="55"/>
      <c r="IIW8" s="55"/>
      <c r="IIX8" s="55"/>
      <c r="IIY8" s="55"/>
      <c r="IIZ8" s="55"/>
      <c r="IJA8" s="55"/>
      <c r="IJB8" s="55"/>
      <c r="IJC8" s="55"/>
      <c r="IJD8" s="55"/>
      <c r="IJE8" s="55"/>
      <c r="IJF8" s="55"/>
      <c r="IJG8" s="55"/>
      <c r="IJH8" s="55"/>
      <c r="IJI8" s="55"/>
      <c r="IJJ8" s="55"/>
      <c r="IJK8" s="55"/>
      <c r="IJL8" s="55"/>
      <c r="IJM8" s="55"/>
      <c r="IJN8" s="55"/>
      <c r="IJO8" s="55"/>
      <c r="IJP8" s="55"/>
      <c r="IJQ8" s="55"/>
      <c r="IJR8" s="55"/>
      <c r="IJS8" s="55"/>
      <c r="IJT8" s="55"/>
      <c r="IJU8" s="55"/>
      <c r="IJV8" s="55"/>
      <c r="IJW8" s="55"/>
      <c r="IJX8" s="55"/>
      <c r="IJY8" s="55"/>
      <c r="IJZ8" s="55"/>
      <c r="IKA8" s="55"/>
      <c r="IKB8" s="55"/>
      <c r="IKC8" s="55"/>
      <c r="IKD8" s="55"/>
      <c r="IKE8" s="55"/>
      <c r="IKF8" s="55"/>
      <c r="IKG8" s="55"/>
      <c r="IKH8" s="55"/>
      <c r="IKI8" s="55"/>
      <c r="IKJ8" s="55"/>
      <c r="IKK8" s="55"/>
      <c r="IKL8" s="55"/>
      <c r="IKM8" s="55"/>
      <c r="IKN8" s="55"/>
      <c r="IKO8" s="55"/>
      <c r="IKP8" s="55"/>
      <c r="IKQ8" s="55"/>
      <c r="IKR8" s="55"/>
      <c r="IKS8" s="55"/>
      <c r="IKT8" s="55"/>
      <c r="IKU8" s="55"/>
      <c r="IKV8" s="55"/>
      <c r="IKW8" s="55"/>
      <c r="IKX8" s="55"/>
      <c r="IKY8" s="55"/>
      <c r="IKZ8" s="55"/>
      <c r="ILA8" s="55"/>
      <c r="ILB8" s="55"/>
      <c r="ILC8" s="55"/>
      <c r="ILD8" s="55"/>
      <c r="ILE8" s="55"/>
      <c r="ILF8" s="55"/>
      <c r="ILG8" s="55"/>
      <c r="ILH8" s="55"/>
      <c r="ILI8" s="55"/>
      <c r="ILJ8" s="55"/>
      <c r="ILK8" s="55"/>
      <c r="ILL8" s="55"/>
      <c r="ILM8" s="55"/>
      <c r="ILN8" s="55"/>
      <c r="ILO8" s="55"/>
      <c r="ILP8" s="55"/>
      <c r="ILQ8" s="55"/>
      <c r="ILR8" s="55"/>
      <c r="ILS8" s="55"/>
      <c r="ILT8" s="55"/>
      <c r="ILU8" s="55"/>
      <c r="ILV8" s="55"/>
      <c r="ILW8" s="55"/>
      <c r="ILX8" s="55"/>
      <c r="ILY8" s="55"/>
      <c r="ILZ8" s="55"/>
      <c r="IMA8" s="55"/>
      <c r="IMB8" s="55"/>
      <c r="IMC8" s="55"/>
      <c r="IMD8" s="55"/>
      <c r="IME8" s="55"/>
      <c r="IMF8" s="55"/>
      <c r="IMG8" s="55"/>
      <c r="IMH8" s="55"/>
      <c r="IMI8" s="55"/>
      <c r="IMJ8" s="55"/>
      <c r="IMK8" s="55"/>
      <c r="IML8" s="55"/>
      <c r="IMM8" s="55"/>
      <c r="IMN8" s="55"/>
      <c r="IMO8" s="55"/>
      <c r="IMP8" s="55"/>
      <c r="IMQ8" s="55"/>
      <c r="IMR8" s="55"/>
      <c r="IMS8" s="55"/>
      <c r="IMT8" s="55"/>
      <c r="IMU8" s="55"/>
      <c r="IMV8" s="55"/>
      <c r="IMW8" s="55"/>
      <c r="IMX8" s="55"/>
      <c r="IMY8" s="55"/>
      <c r="IMZ8" s="55"/>
      <c r="INA8" s="55"/>
      <c r="INB8" s="55"/>
      <c r="INC8" s="55"/>
      <c r="IND8" s="55"/>
      <c r="INE8" s="55"/>
      <c r="INF8" s="55"/>
      <c r="ING8" s="55"/>
      <c r="INH8" s="55"/>
      <c r="INI8" s="55"/>
      <c r="INJ8" s="55"/>
      <c r="INK8" s="55"/>
      <c r="INL8" s="55"/>
      <c r="INM8" s="55"/>
      <c r="INN8" s="55"/>
      <c r="INO8" s="55"/>
      <c r="INP8" s="55"/>
      <c r="INQ8" s="55"/>
      <c r="INR8" s="55"/>
      <c r="INS8" s="55"/>
      <c r="INT8" s="55"/>
      <c r="INU8" s="55"/>
      <c r="INV8" s="55"/>
      <c r="INW8" s="55"/>
      <c r="INX8" s="55"/>
      <c r="INY8" s="55"/>
      <c r="INZ8" s="55"/>
      <c r="IOA8" s="55"/>
      <c r="IOB8" s="55"/>
      <c r="IOC8" s="55"/>
      <c r="IOD8" s="55"/>
      <c r="IOE8" s="55"/>
      <c r="IOF8" s="55"/>
      <c r="IOG8" s="55"/>
      <c r="IOH8" s="55"/>
      <c r="IOI8" s="55"/>
      <c r="IOJ8" s="55"/>
      <c r="IOK8" s="55"/>
      <c r="IOL8" s="55"/>
      <c r="IOM8" s="55"/>
      <c r="ION8" s="55"/>
      <c r="IOO8" s="55"/>
      <c r="IOP8" s="55"/>
      <c r="IOQ8" s="55"/>
      <c r="IOR8" s="55"/>
      <c r="IOS8" s="55"/>
      <c r="IOT8" s="55"/>
      <c r="IOU8" s="55"/>
      <c r="IOV8" s="55"/>
      <c r="IOW8" s="55"/>
      <c r="IOX8" s="55"/>
      <c r="IOY8" s="55"/>
      <c r="IOZ8" s="55"/>
      <c r="IPA8" s="55"/>
      <c r="IPB8" s="55"/>
      <c r="IPC8" s="55"/>
      <c r="IPD8" s="55"/>
      <c r="IPE8" s="55"/>
      <c r="IPF8" s="55"/>
      <c r="IPG8" s="55"/>
      <c r="IPH8" s="55"/>
      <c r="IPI8" s="55"/>
      <c r="IPJ8" s="55"/>
      <c r="IPK8" s="55"/>
      <c r="IPL8" s="55"/>
      <c r="IPM8" s="55"/>
      <c r="IPN8" s="55"/>
      <c r="IPO8" s="55"/>
      <c r="IPP8" s="55"/>
      <c r="IPQ8" s="55"/>
      <c r="IPR8" s="55"/>
      <c r="IPS8" s="55"/>
      <c r="IPT8" s="55"/>
      <c r="IPU8" s="55"/>
      <c r="IPV8" s="55"/>
      <c r="IPW8" s="55"/>
      <c r="IPX8" s="55"/>
      <c r="IPY8" s="55"/>
      <c r="IPZ8" s="55"/>
      <c r="IQA8" s="55"/>
      <c r="IQB8" s="55"/>
      <c r="IQC8" s="55"/>
      <c r="IQD8" s="55"/>
      <c r="IQE8" s="55"/>
      <c r="IQF8" s="55"/>
      <c r="IQG8" s="55"/>
      <c r="IQH8" s="55"/>
      <c r="IQI8" s="55"/>
      <c r="IQJ8" s="55"/>
      <c r="IQK8" s="55"/>
      <c r="IQL8" s="55"/>
      <c r="IQM8" s="55"/>
      <c r="IQN8" s="55"/>
      <c r="IQO8" s="55"/>
      <c r="IQP8" s="55"/>
      <c r="IQQ8" s="55"/>
      <c r="IQR8" s="55"/>
      <c r="IQS8" s="55"/>
      <c r="IQT8" s="55"/>
      <c r="IQU8" s="55"/>
      <c r="IQV8" s="55"/>
      <c r="IQW8" s="55"/>
      <c r="IQX8" s="55"/>
      <c r="IQY8" s="55"/>
      <c r="IQZ8" s="55"/>
      <c r="IRA8" s="55"/>
      <c r="IRB8" s="55"/>
      <c r="IRC8" s="55"/>
      <c r="IRD8" s="55"/>
      <c r="IRE8" s="55"/>
      <c r="IRF8" s="55"/>
      <c r="IRG8" s="55"/>
      <c r="IRH8" s="55"/>
      <c r="IRI8" s="55"/>
      <c r="IRJ8" s="55"/>
      <c r="IRK8" s="55"/>
      <c r="IRL8" s="55"/>
      <c r="IRM8" s="55"/>
      <c r="IRN8" s="55"/>
      <c r="IRO8" s="55"/>
      <c r="IRP8" s="55"/>
      <c r="IRQ8" s="55"/>
      <c r="IRR8" s="55"/>
      <c r="IRS8" s="55"/>
      <c r="IRT8" s="55"/>
      <c r="IRU8" s="55"/>
      <c r="IRV8" s="55"/>
      <c r="IRW8" s="55"/>
      <c r="IRX8" s="55"/>
      <c r="IRY8" s="55"/>
      <c r="IRZ8" s="55"/>
      <c r="ISA8" s="55"/>
      <c r="ISB8" s="55"/>
      <c r="ISC8" s="55"/>
      <c r="ISD8" s="55"/>
      <c r="ISE8" s="55"/>
      <c r="ISF8" s="55"/>
      <c r="ISG8" s="55"/>
      <c r="ISH8" s="55"/>
      <c r="ISI8" s="55"/>
      <c r="ISJ8" s="55"/>
      <c r="ISK8" s="55"/>
      <c r="ISL8" s="55"/>
      <c r="ISM8" s="55"/>
      <c r="ISN8" s="55"/>
      <c r="ISO8" s="55"/>
      <c r="ISP8" s="55"/>
      <c r="ISQ8" s="55"/>
      <c r="ISR8" s="55"/>
      <c r="ISS8" s="55"/>
      <c r="IST8" s="55"/>
      <c r="ISU8" s="55"/>
      <c r="ISV8" s="55"/>
      <c r="ISW8" s="55"/>
      <c r="ISX8" s="55"/>
      <c r="ISY8" s="55"/>
      <c r="ISZ8" s="55"/>
      <c r="ITA8" s="55"/>
      <c r="ITB8" s="55"/>
      <c r="ITC8" s="55"/>
      <c r="ITD8" s="55"/>
      <c r="ITE8" s="55"/>
      <c r="ITF8" s="55"/>
      <c r="ITG8" s="55"/>
      <c r="ITH8" s="55"/>
      <c r="ITI8" s="55"/>
      <c r="ITJ8" s="55"/>
      <c r="ITK8" s="55"/>
      <c r="ITL8" s="55"/>
      <c r="ITM8" s="55"/>
      <c r="ITN8" s="55"/>
      <c r="ITO8" s="55"/>
      <c r="ITP8" s="55"/>
      <c r="ITQ8" s="55"/>
      <c r="ITR8" s="55"/>
      <c r="ITS8" s="55"/>
      <c r="ITT8" s="55"/>
      <c r="ITU8" s="55"/>
      <c r="ITV8" s="55"/>
      <c r="ITW8" s="55"/>
      <c r="ITX8" s="55"/>
      <c r="ITY8" s="55"/>
      <c r="ITZ8" s="55"/>
      <c r="IUA8" s="55"/>
      <c r="IUB8" s="55"/>
      <c r="IUC8" s="55"/>
      <c r="IUD8" s="55"/>
      <c r="IUE8" s="55"/>
      <c r="IUF8" s="55"/>
      <c r="IUG8" s="55"/>
      <c r="IUH8" s="55"/>
      <c r="IUI8" s="55"/>
      <c r="IUJ8" s="55"/>
      <c r="IUK8" s="55"/>
      <c r="IUL8" s="55"/>
      <c r="IUM8" s="55"/>
      <c r="IUN8" s="55"/>
      <c r="IUO8" s="55"/>
      <c r="IUP8" s="55"/>
      <c r="IUQ8" s="55"/>
      <c r="IUR8" s="55"/>
      <c r="IUS8" s="55"/>
      <c r="IUT8" s="55"/>
      <c r="IUU8" s="55"/>
      <c r="IUV8" s="55"/>
      <c r="IUW8" s="55"/>
      <c r="IUX8" s="55"/>
      <c r="IUY8" s="55"/>
      <c r="IUZ8" s="55"/>
      <c r="IVA8" s="55"/>
      <c r="IVB8" s="55"/>
      <c r="IVC8" s="55"/>
      <c r="IVD8" s="55"/>
      <c r="IVE8" s="55"/>
      <c r="IVF8" s="55"/>
      <c r="IVG8" s="55"/>
      <c r="IVH8" s="55"/>
      <c r="IVI8" s="55"/>
      <c r="IVJ8" s="55"/>
      <c r="IVK8" s="55"/>
      <c r="IVL8" s="55"/>
      <c r="IVM8" s="55"/>
      <c r="IVN8" s="55"/>
      <c r="IVO8" s="55"/>
      <c r="IVP8" s="55"/>
      <c r="IVQ8" s="55"/>
      <c r="IVR8" s="55"/>
      <c r="IVS8" s="55"/>
      <c r="IVT8" s="55"/>
      <c r="IVU8" s="55"/>
      <c r="IVV8" s="55"/>
      <c r="IVW8" s="55"/>
      <c r="IVX8" s="55"/>
      <c r="IVY8" s="55"/>
      <c r="IVZ8" s="55"/>
      <c r="IWA8" s="55"/>
      <c r="IWB8" s="55"/>
      <c r="IWC8" s="55"/>
      <c r="IWD8" s="55"/>
      <c r="IWE8" s="55"/>
      <c r="IWF8" s="55"/>
      <c r="IWG8" s="55"/>
      <c r="IWH8" s="55"/>
      <c r="IWI8" s="55"/>
      <c r="IWJ8" s="55"/>
      <c r="IWK8" s="55"/>
      <c r="IWL8" s="55"/>
      <c r="IWM8" s="55"/>
      <c r="IWN8" s="55"/>
      <c r="IWO8" s="55"/>
      <c r="IWP8" s="55"/>
      <c r="IWQ8" s="55"/>
      <c r="IWR8" s="55"/>
      <c r="IWS8" s="55"/>
      <c r="IWT8" s="55"/>
      <c r="IWU8" s="55"/>
      <c r="IWV8" s="55"/>
      <c r="IWW8" s="55"/>
      <c r="IWX8" s="55"/>
      <c r="IWY8" s="55"/>
      <c r="IWZ8" s="55"/>
      <c r="IXA8" s="55"/>
      <c r="IXB8" s="55"/>
      <c r="IXC8" s="55"/>
      <c r="IXD8" s="55"/>
      <c r="IXE8" s="55"/>
      <c r="IXF8" s="55"/>
      <c r="IXG8" s="55"/>
      <c r="IXH8" s="55"/>
      <c r="IXI8" s="55"/>
      <c r="IXJ8" s="55"/>
      <c r="IXK8" s="55"/>
      <c r="IXL8" s="55"/>
      <c r="IXM8" s="55"/>
      <c r="IXN8" s="55"/>
      <c r="IXO8" s="55"/>
      <c r="IXP8" s="55"/>
      <c r="IXQ8" s="55"/>
      <c r="IXR8" s="55"/>
      <c r="IXS8" s="55"/>
      <c r="IXT8" s="55"/>
      <c r="IXU8" s="55"/>
      <c r="IXV8" s="55"/>
      <c r="IXW8" s="55"/>
      <c r="IXX8" s="55"/>
      <c r="IXY8" s="55"/>
      <c r="IXZ8" s="55"/>
      <c r="IYA8" s="55"/>
      <c r="IYB8" s="55"/>
      <c r="IYC8" s="55"/>
      <c r="IYD8" s="55"/>
      <c r="IYE8" s="55"/>
      <c r="IYF8" s="55"/>
      <c r="IYG8" s="55"/>
      <c r="IYH8" s="55"/>
      <c r="IYI8" s="55"/>
      <c r="IYJ8" s="55"/>
      <c r="IYK8" s="55"/>
      <c r="IYL8" s="55"/>
      <c r="IYM8" s="55"/>
      <c r="IYN8" s="55"/>
      <c r="IYO8" s="55"/>
      <c r="IYP8" s="55"/>
      <c r="IYQ8" s="55"/>
      <c r="IYR8" s="55"/>
      <c r="IYS8" s="55"/>
      <c r="IYT8" s="55"/>
      <c r="IYU8" s="55"/>
      <c r="IYV8" s="55"/>
      <c r="IYW8" s="55"/>
      <c r="IYX8" s="55"/>
      <c r="IYY8" s="55"/>
      <c r="IYZ8" s="55"/>
      <c r="IZA8" s="55"/>
      <c r="IZB8" s="55"/>
      <c r="IZC8" s="55"/>
      <c r="IZD8" s="55"/>
      <c r="IZE8" s="55"/>
      <c r="IZF8" s="55"/>
      <c r="IZG8" s="55"/>
      <c r="IZH8" s="55"/>
      <c r="IZI8" s="55"/>
      <c r="IZJ8" s="55"/>
      <c r="IZK8" s="55"/>
      <c r="IZL8" s="55"/>
      <c r="IZM8" s="55"/>
      <c r="IZN8" s="55"/>
      <c r="IZO8" s="55"/>
      <c r="IZP8" s="55"/>
      <c r="IZQ8" s="55"/>
      <c r="IZR8" s="55"/>
      <c r="IZS8" s="55"/>
      <c r="IZT8" s="55"/>
      <c r="IZU8" s="55"/>
      <c r="IZV8" s="55"/>
      <c r="IZW8" s="55"/>
      <c r="IZX8" s="55"/>
      <c r="IZY8" s="55"/>
      <c r="IZZ8" s="55"/>
      <c r="JAA8" s="55"/>
      <c r="JAB8" s="55"/>
      <c r="JAC8" s="55"/>
      <c r="JAD8" s="55"/>
      <c r="JAE8" s="55"/>
      <c r="JAF8" s="55"/>
      <c r="JAG8" s="55"/>
      <c r="JAH8" s="55"/>
      <c r="JAI8" s="55"/>
      <c r="JAJ8" s="55"/>
      <c r="JAK8" s="55"/>
      <c r="JAL8" s="55"/>
      <c r="JAM8" s="55"/>
      <c r="JAN8" s="55"/>
      <c r="JAO8" s="55"/>
      <c r="JAP8" s="55"/>
      <c r="JAQ8" s="55"/>
      <c r="JAR8" s="55"/>
      <c r="JAS8" s="55"/>
      <c r="JAT8" s="55"/>
      <c r="JAU8" s="55"/>
      <c r="JAV8" s="55"/>
      <c r="JAW8" s="55"/>
      <c r="JAX8" s="55"/>
      <c r="JAY8" s="55"/>
      <c r="JAZ8" s="55"/>
      <c r="JBA8" s="55"/>
      <c r="JBB8" s="55"/>
      <c r="JBC8" s="55"/>
      <c r="JBD8" s="55"/>
      <c r="JBE8" s="55"/>
      <c r="JBF8" s="55"/>
      <c r="JBG8" s="55"/>
      <c r="JBH8" s="55"/>
      <c r="JBI8" s="55"/>
      <c r="JBJ8" s="55"/>
      <c r="JBK8" s="55"/>
      <c r="JBL8" s="55"/>
      <c r="JBM8" s="55"/>
      <c r="JBN8" s="55"/>
      <c r="JBO8" s="55"/>
      <c r="JBP8" s="55"/>
      <c r="JBQ8" s="55"/>
      <c r="JBR8" s="55"/>
      <c r="JBS8" s="55"/>
      <c r="JBT8" s="55"/>
      <c r="JBU8" s="55"/>
      <c r="JBV8" s="55"/>
      <c r="JBW8" s="55"/>
      <c r="JBX8" s="55"/>
      <c r="JBY8" s="55"/>
      <c r="JBZ8" s="55"/>
      <c r="JCA8" s="55"/>
      <c r="JCB8" s="55"/>
      <c r="JCC8" s="55"/>
      <c r="JCD8" s="55"/>
      <c r="JCE8" s="55"/>
      <c r="JCF8" s="55"/>
      <c r="JCG8" s="55"/>
      <c r="JCH8" s="55"/>
      <c r="JCI8" s="55"/>
      <c r="JCJ8" s="55"/>
      <c r="JCK8" s="55"/>
      <c r="JCL8" s="55"/>
      <c r="JCM8" s="55"/>
      <c r="JCN8" s="55"/>
      <c r="JCO8" s="55"/>
      <c r="JCP8" s="55"/>
      <c r="JCQ8" s="55"/>
      <c r="JCR8" s="55"/>
      <c r="JCS8" s="55"/>
      <c r="JCT8" s="55"/>
      <c r="JCU8" s="55"/>
      <c r="JCV8" s="55"/>
      <c r="JCW8" s="55"/>
      <c r="JCX8" s="55"/>
      <c r="JCY8" s="55"/>
      <c r="JCZ8" s="55"/>
      <c r="JDA8" s="55"/>
      <c r="JDB8" s="55"/>
      <c r="JDC8" s="55"/>
      <c r="JDD8" s="55"/>
      <c r="JDE8" s="55"/>
      <c r="JDF8" s="55"/>
      <c r="JDG8" s="55"/>
      <c r="JDH8" s="55"/>
      <c r="JDI8" s="55"/>
      <c r="JDJ8" s="55"/>
      <c r="JDK8" s="55"/>
      <c r="JDL8" s="55"/>
      <c r="JDM8" s="55"/>
      <c r="JDN8" s="55"/>
      <c r="JDO8" s="55"/>
      <c r="JDP8" s="55"/>
      <c r="JDQ8" s="55"/>
      <c r="JDR8" s="55"/>
      <c r="JDS8" s="55"/>
      <c r="JDT8" s="55"/>
      <c r="JDU8" s="55"/>
      <c r="JDV8" s="55"/>
      <c r="JDW8" s="55"/>
      <c r="JDX8" s="55"/>
      <c r="JDY8" s="55"/>
      <c r="JDZ8" s="55"/>
      <c r="JEA8" s="55"/>
      <c r="JEB8" s="55"/>
      <c r="JEC8" s="55"/>
      <c r="JED8" s="55"/>
      <c r="JEE8" s="55"/>
      <c r="JEF8" s="55"/>
      <c r="JEG8" s="55"/>
      <c r="JEH8" s="55"/>
      <c r="JEI8" s="55"/>
      <c r="JEJ8" s="55"/>
      <c r="JEK8" s="55"/>
      <c r="JEL8" s="55"/>
      <c r="JEM8" s="55"/>
      <c r="JEN8" s="55"/>
      <c r="JEO8" s="55"/>
      <c r="JEP8" s="55"/>
      <c r="JEQ8" s="55"/>
      <c r="JER8" s="55"/>
      <c r="JES8" s="55"/>
      <c r="JET8" s="55"/>
      <c r="JEU8" s="55"/>
      <c r="JEV8" s="55"/>
      <c r="JEW8" s="55"/>
      <c r="JEX8" s="55"/>
      <c r="JEY8" s="55"/>
      <c r="JEZ8" s="55"/>
      <c r="JFA8" s="55"/>
      <c r="JFB8" s="55"/>
      <c r="JFC8" s="55"/>
      <c r="JFD8" s="55"/>
      <c r="JFE8" s="55"/>
      <c r="JFF8" s="55"/>
      <c r="JFG8" s="55"/>
      <c r="JFH8" s="55"/>
      <c r="JFI8" s="55"/>
      <c r="JFJ8" s="55"/>
      <c r="JFK8" s="55"/>
      <c r="JFL8" s="55"/>
      <c r="JFM8" s="55"/>
      <c r="JFN8" s="55"/>
      <c r="JFO8" s="55"/>
      <c r="JFP8" s="55"/>
      <c r="JFQ8" s="55"/>
      <c r="JFR8" s="55"/>
      <c r="JFS8" s="55"/>
      <c r="JFT8" s="55"/>
      <c r="JFU8" s="55"/>
      <c r="JFV8" s="55"/>
      <c r="JFW8" s="55"/>
      <c r="JFX8" s="55"/>
      <c r="JFY8" s="55"/>
      <c r="JFZ8" s="55"/>
      <c r="JGA8" s="55"/>
      <c r="JGB8" s="55"/>
      <c r="JGC8" s="55"/>
      <c r="JGD8" s="55"/>
      <c r="JGE8" s="55"/>
      <c r="JGF8" s="55"/>
      <c r="JGG8" s="55"/>
      <c r="JGH8" s="55"/>
      <c r="JGI8" s="55"/>
      <c r="JGJ8" s="55"/>
      <c r="JGK8" s="55"/>
      <c r="JGL8" s="55"/>
      <c r="JGM8" s="55"/>
      <c r="JGN8" s="55"/>
      <c r="JGO8" s="55"/>
      <c r="JGP8" s="55"/>
      <c r="JGQ8" s="55"/>
      <c r="JGR8" s="55"/>
      <c r="JGS8" s="55"/>
      <c r="JGT8" s="55"/>
      <c r="JGU8" s="55"/>
      <c r="JGV8" s="55"/>
      <c r="JGW8" s="55"/>
      <c r="JGX8" s="55"/>
      <c r="JGY8" s="55"/>
      <c r="JGZ8" s="55"/>
      <c r="JHA8" s="55"/>
      <c r="JHB8" s="55"/>
      <c r="JHC8" s="55"/>
      <c r="JHD8" s="55"/>
      <c r="JHE8" s="55"/>
      <c r="JHF8" s="55"/>
      <c r="JHG8" s="55"/>
      <c r="JHH8" s="55"/>
      <c r="JHI8" s="55"/>
      <c r="JHJ8" s="55"/>
      <c r="JHK8" s="55"/>
      <c r="JHL8" s="55"/>
      <c r="JHM8" s="55"/>
      <c r="JHN8" s="55"/>
      <c r="JHO8" s="55"/>
      <c r="JHP8" s="55"/>
      <c r="JHQ8" s="55"/>
      <c r="JHR8" s="55"/>
      <c r="JHS8" s="55"/>
      <c r="JHT8" s="55"/>
      <c r="JHU8" s="55"/>
      <c r="JHV8" s="55"/>
      <c r="JHW8" s="55"/>
      <c r="JHX8" s="55"/>
      <c r="JHY8" s="55"/>
      <c r="JHZ8" s="55"/>
      <c r="JIA8" s="55"/>
      <c r="JIB8" s="55"/>
      <c r="JIC8" s="55"/>
      <c r="JID8" s="55"/>
      <c r="JIE8" s="55"/>
      <c r="JIF8" s="55"/>
      <c r="JIG8" s="55"/>
      <c r="JIH8" s="55"/>
      <c r="JII8" s="55"/>
      <c r="JIJ8" s="55"/>
      <c r="JIK8" s="55"/>
      <c r="JIL8" s="55"/>
      <c r="JIM8" s="55"/>
      <c r="JIN8" s="55"/>
      <c r="JIO8" s="55"/>
      <c r="JIP8" s="55"/>
      <c r="JIQ8" s="55"/>
      <c r="JIR8" s="55"/>
      <c r="JIS8" s="55"/>
      <c r="JIT8" s="55"/>
      <c r="JIU8" s="55"/>
      <c r="JIV8" s="55"/>
      <c r="JIW8" s="55"/>
      <c r="JIX8" s="55"/>
      <c r="JIY8" s="55"/>
      <c r="JIZ8" s="55"/>
      <c r="JJA8" s="55"/>
      <c r="JJB8" s="55"/>
      <c r="JJC8" s="55"/>
      <c r="JJD8" s="55"/>
      <c r="JJE8" s="55"/>
      <c r="JJF8" s="55"/>
      <c r="JJG8" s="55"/>
      <c r="JJH8" s="55"/>
      <c r="JJI8" s="55"/>
      <c r="JJJ8" s="55"/>
      <c r="JJK8" s="55"/>
      <c r="JJL8" s="55"/>
      <c r="JJM8" s="55"/>
      <c r="JJN8" s="55"/>
      <c r="JJO8" s="55"/>
      <c r="JJP8" s="55"/>
      <c r="JJQ8" s="55"/>
      <c r="JJR8" s="55"/>
      <c r="JJS8" s="55"/>
      <c r="JJT8" s="55"/>
      <c r="JJU8" s="55"/>
      <c r="JJV8" s="55"/>
      <c r="JJW8" s="55"/>
      <c r="JJX8" s="55"/>
      <c r="JJY8" s="55"/>
      <c r="JJZ8" s="55"/>
      <c r="JKA8" s="55"/>
      <c r="JKB8" s="55"/>
      <c r="JKC8" s="55"/>
      <c r="JKD8" s="55"/>
      <c r="JKE8" s="55"/>
      <c r="JKF8" s="55"/>
      <c r="JKG8" s="55"/>
      <c r="JKH8" s="55"/>
      <c r="JKI8" s="55"/>
      <c r="JKJ8" s="55"/>
      <c r="JKK8" s="55"/>
      <c r="JKL8" s="55"/>
      <c r="JKM8" s="55"/>
      <c r="JKN8" s="55"/>
      <c r="JKO8" s="55"/>
      <c r="JKP8" s="55"/>
      <c r="JKQ8" s="55"/>
      <c r="JKR8" s="55"/>
      <c r="JKS8" s="55"/>
      <c r="JKT8" s="55"/>
      <c r="JKU8" s="55"/>
      <c r="JKV8" s="55"/>
      <c r="JKW8" s="55"/>
      <c r="JKX8" s="55"/>
      <c r="JKY8" s="55"/>
      <c r="JKZ8" s="55"/>
      <c r="JLA8" s="55"/>
      <c r="JLB8" s="55"/>
      <c r="JLC8" s="55"/>
      <c r="JLD8" s="55"/>
      <c r="JLE8" s="55"/>
      <c r="JLF8" s="55"/>
      <c r="JLG8" s="55"/>
      <c r="JLH8" s="55"/>
      <c r="JLI8" s="55"/>
      <c r="JLJ8" s="55"/>
      <c r="JLK8" s="55"/>
      <c r="JLL8" s="55"/>
      <c r="JLM8" s="55"/>
      <c r="JLN8" s="55"/>
      <c r="JLO8" s="55"/>
      <c r="JLP8" s="55"/>
      <c r="JLQ8" s="55"/>
      <c r="JLR8" s="55"/>
      <c r="JLS8" s="55"/>
      <c r="JLT8" s="55"/>
      <c r="JLU8" s="55"/>
      <c r="JLV8" s="55"/>
      <c r="JLW8" s="55"/>
      <c r="JLX8" s="55"/>
      <c r="JLY8" s="55"/>
      <c r="JLZ8" s="55"/>
      <c r="JMA8" s="55"/>
      <c r="JMB8" s="55"/>
      <c r="JMC8" s="55"/>
      <c r="JMD8" s="55"/>
      <c r="JME8" s="55"/>
      <c r="JMF8" s="55"/>
      <c r="JMG8" s="55"/>
      <c r="JMH8" s="55"/>
      <c r="JMI8" s="55"/>
      <c r="JMJ8" s="55"/>
      <c r="JMK8" s="55"/>
      <c r="JML8" s="55"/>
      <c r="JMM8" s="55"/>
      <c r="JMN8" s="55"/>
      <c r="JMO8" s="55"/>
      <c r="JMP8" s="55"/>
      <c r="JMQ8" s="55"/>
      <c r="JMR8" s="55"/>
      <c r="JMS8" s="55"/>
      <c r="JMT8" s="55"/>
      <c r="JMU8" s="55"/>
      <c r="JMV8" s="55"/>
      <c r="JMW8" s="55"/>
      <c r="JMX8" s="55"/>
      <c r="JMY8" s="55"/>
      <c r="JMZ8" s="55"/>
      <c r="JNA8" s="55"/>
      <c r="JNB8" s="55"/>
      <c r="JNC8" s="55"/>
      <c r="JND8" s="55"/>
      <c r="JNE8" s="55"/>
      <c r="JNF8" s="55"/>
      <c r="JNG8" s="55"/>
      <c r="JNH8" s="55"/>
      <c r="JNI8" s="55"/>
      <c r="JNJ8" s="55"/>
      <c r="JNK8" s="55"/>
      <c r="JNL8" s="55"/>
      <c r="JNM8" s="55"/>
      <c r="JNN8" s="55"/>
      <c r="JNO8" s="55"/>
      <c r="JNP8" s="55"/>
      <c r="JNQ8" s="55"/>
      <c r="JNR8" s="55"/>
      <c r="JNS8" s="55"/>
      <c r="JNT8" s="55"/>
      <c r="JNU8" s="55"/>
      <c r="JNV8" s="55"/>
      <c r="JNW8" s="55"/>
      <c r="JNX8" s="55"/>
      <c r="JNY8" s="55"/>
      <c r="JNZ8" s="55"/>
      <c r="JOA8" s="55"/>
      <c r="JOB8" s="55"/>
      <c r="JOC8" s="55"/>
      <c r="JOD8" s="55"/>
      <c r="JOE8" s="55"/>
      <c r="JOF8" s="55"/>
      <c r="JOG8" s="55"/>
      <c r="JOH8" s="55"/>
      <c r="JOI8" s="55"/>
      <c r="JOJ8" s="55"/>
      <c r="JOK8" s="55"/>
      <c r="JOL8" s="55"/>
      <c r="JOM8" s="55"/>
      <c r="JON8" s="55"/>
      <c r="JOO8" s="55"/>
      <c r="JOP8" s="55"/>
      <c r="JOQ8" s="55"/>
      <c r="JOR8" s="55"/>
      <c r="JOS8" s="55"/>
      <c r="JOT8" s="55"/>
      <c r="JOU8" s="55"/>
      <c r="JOV8" s="55"/>
      <c r="JOW8" s="55"/>
      <c r="JOX8" s="55"/>
      <c r="JOY8" s="55"/>
      <c r="JOZ8" s="55"/>
      <c r="JPA8" s="55"/>
      <c r="JPB8" s="55"/>
      <c r="JPC8" s="55"/>
      <c r="JPD8" s="55"/>
      <c r="JPE8" s="55"/>
      <c r="JPF8" s="55"/>
      <c r="JPG8" s="55"/>
      <c r="JPH8" s="55"/>
      <c r="JPI8" s="55"/>
      <c r="JPJ8" s="55"/>
      <c r="JPK8" s="55"/>
      <c r="JPL8" s="55"/>
      <c r="JPM8" s="55"/>
      <c r="JPN8" s="55"/>
      <c r="JPO8" s="55"/>
      <c r="JPP8" s="55"/>
      <c r="JPQ8" s="55"/>
      <c r="JPR8" s="55"/>
      <c r="JPS8" s="55"/>
      <c r="JPT8" s="55"/>
      <c r="JPU8" s="55"/>
      <c r="JPV8" s="55"/>
      <c r="JPW8" s="55"/>
      <c r="JPX8" s="55"/>
      <c r="JPY8" s="55"/>
      <c r="JPZ8" s="55"/>
      <c r="JQA8" s="55"/>
      <c r="JQB8" s="55"/>
      <c r="JQC8" s="55"/>
      <c r="JQD8" s="55"/>
      <c r="JQE8" s="55"/>
      <c r="JQF8" s="55"/>
      <c r="JQG8" s="55"/>
      <c r="JQH8" s="55"/>
      <c r="JQI8" s="55"/>
      <c r="JQJ8" s="55"/>
      <c r="JQK8" s="55"/>
      <c r="JQL8" s="55"/>
      <c r="JQM8" s="55"/>
      <c r="JQN8" s="55"/>
      <c r="JQO8" s="55"/>
      <c r="JQP8" s="55"/>
      <c r="JQQ8" s="55"/>
      <c r="JQR8" s="55"/>
      <c r="JQS8" s="55"/>
      <c r="JQT8" s="55"/>
      <c r="JQU8" s="55"/>
      <c r="JQV8" s="55"/>
      <c r="JQW8" s="55"/>
      <c r="JQX8" s="55"/>
      <c r="JQY8" s="55"/>
      <c r="JQZ8" s="55"/>
      <c r="JRA8" s="55"/>
      <c r="JRB8" s="55"/>
      <c r="JRC8" s="55"/>
      <c r="JRD8" s="55"/>
      <c r="JRE8" s="55"/>
      <c r="JRF8" s="55"/>
      <c r="JRG8" s="55"/>
      <c r="JRH8" s="55"/>
      <c r="JRI8" s="55"/>
      <c r="JRJ8" s="55"/>
      <c r="JRK8" s="55"/>
      <c r="JRL8" s="55"/>
      <c r="JRM8" s="55"/>
      <c r="JRN8" s="55"/>
      <c r="JRO8" s="55"/>
      <c r="JRP8" s="55"/>
      <c r="JRQ8" s="55"/>
      <c r="JRR8" s="55"/>
      <c r="JRS8" s="55"/>
      <c r="JRT8" s="55"/>
      <c r="JRU8" s="55"/>
      <c r="JRV8" s="55"/>
      <c r="JRW8" s="55"/>
      <c r="JRX8" s="55"/>
      <c r="JRY8" s="55"/>
      <c r="JRZ8" s="55"/>
      <c r="JSA8" s="55"/>
      <c r="JSB8" s="55"/>
      <c r="JSC8" s="55"/>
      <c r="JSD8" s="55"/>
      <c r="JSE8" s="55"/>
      <c r="JSF8" s="55"/>
      <c r="JSG8" s="55"/>
      <c r="JSH8" s="55"/>
      <c r="JSI8" s="55"/>
      <c r="JSJ8" s="55"/>
      <c r="JSK8" s="55"/>
      <c r="JSL8" s="55"/>
      <c r="JSM8" s="55"/>
      <c r="JSN8" s="55"/>
      <c r="JSO8" s="55"/>
      <c r="JSP8" s="55"/>
      <c r="JSQ8" s="55"/>
      <c r="JSR8" s="55"/>
      <c r="JSS8" s="55"/>
      <c r="JST8" s="55"/>
      <c r="JSU8" s="55"/>
      <c r="JSV8" s="55"/>
      <c r="JSW8" s="55"/>
      <c r="JSX8" s="55"/>
      <c r="JSY8" s="55"/>
      <c r="JSZ8" s="55"/>
      <c r="JTA8" s="55"/>
      <c r="JTB8" s="55"/>
      <c r="JTC8" s="55"/>
      <c r="JTD8" s="55"/>
      <c r="JTE8" s="55"/>
      <c r="JTF8" s="55"/>
      <c r="JTG8" s="55"/>
      <c r="JTH8" s="55"/>
      <c r="JTI8" s="55"/>
      <c r="JTJ8" s="55"/>
      <c r="JTK8" s="55"/>
      <c r="JTL8" s="55"/>
      <c r="JTM8" s="55"/>
      <c r="JTN8" s="55"/>
      <c r="JTO8" s="55"/>
      <c r="JTP8" s="55"/>
      <c r="JTQ8" s="55"/>
      <c r="JTR8" s="55"/>
      <c r="JTS8" s="55"/>
      <c r="JTT8" s="55"/>
      <c r="JTU8" s="55"/>
      <c r="JTV8" s="55"/>
      <c r="JTW8" s="55"/>
      <c r="JTX8" s="55"/>
      <c r="JTY8" s="55"/>
      <c r="JTZ8" s="55"/>
      <c r="JUA8" s="55"/>
      <c r="JUB8" s="55"/>
      <c r="JUC8" s="55"/>
      <c r="JUD8" s="55"/>
      <c r="JUE8" s="55"/>
      <c r="JUF8" s="55"/>
      <c r="JUG8" s="55"/>
      <c r="JUH8" s="55"/>
      <c r="JUI8" s="55"/>
      <c r="JUJ8" s="55"/>
      <c r="JUK8" s="55"/>
      <c r="JUL8" s="55"/>
      <c r="JUM8" s="55"/>
      <c r="JUN8" s="55"/>
      <c r="JUO8" s="55"/>
      <c r="JUP8" s="55"/>
      <c r="JUQ8" s="55"/>
      <c r="JUR8" s="55"/>
      <c r="JUS8" s="55"/>
      <c r="JUT8" s="55"/>
      <c r="JUU8" s="55"/>
      <c r="JUV8" s="55"/>
      <c r="JUW8" s="55"/>
      <c r="JUX8" s="55"/>
      <c r="JUY8" s="55"/>
      <c r="JUZ8" s="55"/>
      <c r="JVA8" s="55"/>
      <c r="JVB8" s="55"/>
      <c r="JVC8" s="55"/>
      <c r="JVD8" s="55"/>
      <c r="JVE8" s="55"/>
      <c r="JVF8" s="55"/>
      <c r="JVG8" s="55"/>
      <c r="JVH8" s="55"/>
      <c r="JVI8" s="55"/>
      <c r="JVJ8" s="55"/>
      <c r="JVK8" s="55"/>
      <c r="JVL8" s="55"/>
      <c r="JVM8" s="55"/>
      <c r="JVN8" s="55"/>
      <c r="JVO8" s="55"/>
      <c r="JVP8" s="55"/>
      <c r="JVQ8" s="55"/>
      <c r="JVR8" s="55"/>
      <c r="JVS8" s="55"/>
      <c r="JVT8" s="55"/>
      <c r="JVU8" s="55"/>
      <c r="JVV8" s="55"/>
      <c r="JVW8" s="55"/>
      <c r="JVX8" s="55"/>
      <c r="JVY8" s="55"/>
      <c r="JVZ8" s="55"/>
      <c r="JWA8" s="55"/>
      <c r="JWB8" s="55"/>
      <c r="JWC8" s="55"/>
      <c r="JWD8" s="55"/>
      <c r="JWE8" s="55"/>
      <c r="JWF8" s="55"/>
      <c r="JWG8" s="55"/>
      <c r="JWH8" s="55"/>
      <c r="JWI8" s="55"/>
      <c r="JWJ8" s="55"/>
      <c r="JWK8" s="55"/>
      <c r="JWL8" s="55"/>
      <c r="JWM8" s="55"/>
      <c r="JWN8" s="55"/>
      <c r="JWO8" s="55"/>
      <c r="JWP8" s="55"/>
      <c r="JWQ8" s="55"/>
      <c r="JWR8" s="55"/>
      <c r="JWS8" s="55"/>
      <c r="JWT8" s="55"/>
      <c r="JWU8" s="55"/>
      <c r="JWV8" s="55"/>
      <c r="JWW8" s="55"/>
      <c r="JWX8" s="55"/>
      <c r="JWY8" s="55"/>
      <c r="JWZ8" s="55"/>
      <c r="JXA8" s="55"/>
      <c r="JXB8" s="55"/>
      <c r="JXC8" s="55"/>
      <c r="JXD8" s="55"/>
      <c r="JXE8" s="55"/>
      <c r="JXF8" s="55"/>
      <c r="JXG8" s="55"/>
      <c r="JXH8" s="55"/>
      <c r="JXI8" s="55"/>
      <c r="JXJ8" s="55"/>
      <c r="JXK8" s="55"/>
      <c r="JXL8" s="55"/>
      <c r="JXM8" s="55"/>
      <c r="JXN8" s="55"/>
      <c r="JXO8" s="55"/>
      <c r="JXP8" s="55"/>
      <c r="JXQ8" s="55"/>
      <c r="JXR8" s="55"/>
      <c r="JXS8" s="55"/>
      <c r="JXT8" s="55"/>
      <c r="JXU8" s="55"/>
      <c r="JXV8" s="55"/>
      <c r="JXW8" s="55"/>
      <c r="JXX8" s="55"/>
      <c r="JXY8" s="55"/>
      <c r="JXZ8" s="55"/>
      <c r="JYA8" s="55"/>
      <c r="JYB8" s="55"/>
      <c r="JYC8" s="55"/>
      <c r="JYD8" s="55"/>
      <c r="JYE8" s="55"/>
      <c r="JYF8" s="55"/>
      <c r="JYG8" s="55"/>
      <c r="JYH8" s="55"/>
      <c r="JYI8" s="55"/>
      <c r="JYJ8" s="55"/>
      <c r="JYK8" s="55"/>
      <c r="JYL8" s="55"/>
      <c r="JYM8" s="55"/>
      <c r="JYN8" s="55"/>
      <c r="JYO8" s="55"/>
      <c r="JYP8" s="55"/>
      <c r="JYQ8" s="55"/>
      <c r="JYR8" s="55"/>
      <c r="JYS8" s="55"/>
      <c r="JYT8" s="55"/>
      <c r="JYU8" s="55"/>
      <c r="JYV8" s="55"/>
      <c r="JYW8" s="55"/>
      <c r="JYX8" s="55"/>
      <c r="JYY8" s="55"/>
      <c r="JYZ8" s="55"/>
      <c r="JZA8" s="55"/>
      <c r="JZB8" s="55"/>
      <c r="JZC8" s="55"/>
      <c r="JZD8" s="55"/>
      <c r="JZE8" s="55"/>
      <c r="JZF8" s="55"/>
      <c r="JZG8" s="55"/>
      <c r="JZH8" s="55"/>
      <c r="JZI8" s="55"/>
      <c r="JZJ8" s="55"/>
      <c r="JZK8" s="55"/>
      <c r="JZL8" s="55"/>
      <c r="JZM8" s="55"/>
      <c r="JZN8" s="55"/>
      <c r="JZO8" s="55"/>
      <c r="JZP8" s="55"/>
      <c r="JZQ8" s="55"/>
      <c r="JZR8" s="55"/>
      <c r="JZS8" s="55"/>
      <c r="JZT8" s="55"/>
      <c r="JZU8" s="55"/>
      <c r="JZV8" s="55"/>
      <c r="JZW8" s="55"/>
      <c r="JZX8" s="55"/>
      <c r="JZY8" s="55"/>
      <c r="JZZ8" s="55"/>
      <c r="KAA8" s="55"/>
      <c r="KAB8" s="55"/>
      <c r="KAC8" s="55"/>
      <c r="KAD8" s="55"/>
      <c r="KAE8" s="55"/>
      <c r="KAF8" s="55"/>
      <c r="KAG8" s="55"/>
      <c r="KAH8" s="55"/>
      <c r="KAI8" s="55"/>
      <c r="KAJ8" s="55"/>
      <c r="KAK8" s="55"/>
      <c r="KAL8" s="55"/>
      <c r="KAM8" s="55"/>
      <c r="KAN8" s="55"/>
      <c r="KAO8" s="55"/>
      <c r="KAP8" s="55"/>
      <c r="KAQ8" s="55"/>
      <c r="KAR8" s="55"/>
      <c r="KAS8" s="55"/>
      <c r="KAT8" s="55"/>
      <c r="KAU8" s="55"/>
      <c r="KAV8" s="55"/>
      <c r="KAW8" s="55"/>
      <c r="KAX8" s="55"/>
      <c r="KAY8" s="55"/>
      <c r="KAZ8" s="55"/>
      <c r="KBA8" s="55"/>
      <c r="KBB8" s="55"/>
      <c r="KBC8" s="55"/>
      <c r="KBD8" s="55"/>
      <c r="KBE8" s="55"/>
      <c r="KBF8" s="55"/>
      <c r="KBG8" s="55"/>
      <c r="KBH8" s="55"/>
      <c r="KBI8" s="55"/>
      <c r="KBJ8" s="55"/>
      <c r="KBK8" s="55"/>
      <c r="KBL8" s="55"/>
      <c r="KBM8" s="55"/>
      <c r="KBN8" s="55"/>
      <c r="KBO8" s="55"/>
      <c r="KBP8" s="55"/>
      <c r="KBQ8" s="55"/>
      <c r="KBR8" s="55"/>
      <c r="KBS8" s="55"/>
      <c r="KBT8" s="55"/>
      <c r="KBU8" s="55"/>
      <c r="KBV8" s="55"/>
      <c r="KBW8" s="55"/>
      <c r="KBX8" s="55"/>
      <c r="KBY8" s="55"/>
      <c r="KBZ8" s="55"/>
      <c r="KCA8" s="55"/>
      <c r="KCB8" s="55"/>
      <c r="KCC8" s="55"/>
      <c r="KCD8" s="55"/>
      <c r="KCE8" s="55"/>
      <c r="KCF8" s="55"/>
      <c r="KCG8" s="55"/>
      <c r="KCH8" s="55"/>
      <c r="KCI8" s="55"/>
      <c r="KCJ8" s="55"/>
      <c r="KCK8" s="55"/>
      <c r="KCL8" s="55"/>
      <c r="KCM8" s="55"/>
      <c r="KCN8" s="55"/>
      <c r="KCO8" s="55"/>
      <c r="KCP8" s="55"/>
      <c r="KCQ8" s="55"/>
      <c r="KCR8" s="55"/>
      <c r="KCS8" s="55"/>
      <c r="KCT8" s="55"/>
      <c r="KCU8" s="55"/>
      <c r="KCV8" s="55"/>
      <c r="KCW8" s="55"/>
      <c r="KCX8" s="55"/>
      <c r="KCY8" s="55"/>
      <c r="KCZ8" s="55"/>
      <c r="KDA8" s="55"/>
      <c r="KDB8" s="55"/>
      <c r="KDC8" s="55"/>
      <c r="KDD8" s="55"/>
      <c r="KDE8" s="55"/>
      <c r="KDF8" s="55"/>
      <c r="KDG8" s="55"/>
      <c r="KDH8" s="55"/>
      <c r="KDI8" s="55"/>
      <c r="KDJ8" s="55"/>
      <c r="KDK8" s="55"/>
      <c r="KDL8" s="55"/>
      <c r="KDM8" s="55"/>
      <c r="KDN8" s="55"/>
      <c r="KDO8" s="55"/>
      <c r="KDP8" s="55"/>
      <c r="KDQ8" s="55"/>
      <c r="KDR8" s="55"/>
      <c r="KDS8" s="55"/>
      <c r="KDT8" s="55"/>
      <c r="KDU8" s="55"/>
      <c r="KDV8" s="55"/>
      <c r="KDW8" s="55"/>
      <c r="KDX8" s="55"/>
      <c r="KDY8" s="55"/>
      <c r="KDZ8" s="55"/>
      <c r="KEA8" s="55"/>
      <c r="KEB8" s="55"/>
      <c r="KEC8" s="55"/>
      <c r="KED8" s="55"/>
      <c r="KEE8" s="55"/>
      <c r="KEF8" s="55"/>
      <c r="KEG8" s="55"/>
      <c r="KEH8" s="55"/>
      <c r="KEI8" s="55"/>
      <c r="KEJ8" s="55"/>
      <c r="KEK8" s="55"/>
      <c r="KEL8" s="55"/>
      <c r="KEM8" s="55"/>
      <c r="KEN8" s="55"/>
      <c r="KEO8" s="55"/>
      <c r="KEP8" s="55"/>
      <c r="KEQ8" s="55"/>
      <c r="KER8" s="55"/>
      <c r="KES8" s="55"/>
      <c r="KET8" s="55"/>
      <c r="KEU8" s="55"/>
      <c r="KEV8" s="55"/>
      <c r="KEW8" s="55"/>
      <c r="KEX8" s="55"/>
      <c r="KEY8" s="55"/>
      <c r="KEZ8" s="55"/>
      <c r="KFA8" s="55"/>
      <c r="KFB8" s="55"/>
      <c r="KFC8" s="55"/>
      <c r="KFD8" s="55"/>
      <c r="KFE8" s="55"/>
      <c r="KFF8" s="55"/>
      <c r="KFG8" s="55"/>
      <c r="KFH8" s="55"/>
      <c r="KFI8" s="55"/>
      <c r="KFJ8" s="55"/>
      <c r="KFK8" s="55"/>
      <c r="KFL8" s="55"/>
      <c r="KFM8" s="55"/>
      <c r="KFN8" s="55"/>
      <c r="KFO8" s="55"/>
      <c r="KFP8" s="55"/>
      <c r="KFQ8" s="55"/>
      <c r="KFR8" s="55"/>
      <c r="KFS8" s="55"/>
      <c r="KFT8" s="55"/>
      <c r="KFU8" s="55"/>
      <c r="KFV8" s="55"/>
      <c r="KFW8" s="55"/>
      <c r="KFX8" s="55"/>
      <c r="KFY8" s="55"/>
      <c r="KFZ8" s="55"/>
      <c r="KGA8" s="55"/>
      <c r="KGB8" s="55"/>
      <c r="KGC8" s="55"/>
      <c r="KGD8" s="55"/>
      <c r="KGE8" s="55"/>
      <c r="KGF8" s="55"/>
      <c r="KGG8" s="55"/>
      <c r="KGH8" s="55"/>
      <c r="KGI8" s="55"/>
      <c r="KGJ8" s="55"/>
      <c r="KGK8" s="55"/>
      <c r="KGL8" s="55"/>
      <c r="KGM8" s="55"/>
      <c r="KGN8" s="55"/>
      <c r="KGO8" s="55"/>
      <c r="KGP8" s="55"/>
      <c r="KGQ8" s="55"/>
      <c r="KGR8" s="55"/>
      <c r="KGS8" s="55"/>
      <c r="KGT8" s="55"/>
      <c r="KGU8" s="55"/>
      <c r="KGV8" s="55"/>
      <c r="KGW8" s="55"/>
      <c r="KGX8" s="55"/>
      <c r="KGY8" s="55"/>
      <c r="KGZ8" s="55"/>
      <c r="KHA8" s="55"/>
      <c r="KHB8" s="55"/>
      <c r="KHC8" s="55"/>
      <c r="KHD8" s="55"/>
      <c r="KHE8" s="55"/>
      <c r="KHF8" s="55"/>
      <c r="KHG8" s="55"/>
      <c r="KHH8" s="55"/>
      <c r="KHI8" s="55"/>
      <c r="KHJ8" s="55"/>
      <c r="KHK8" s="55"/>
      <c r="KHL8" s="55"/>
      <c r="KHM8" s="55"/>
      <c r="KHN8" s="55"/>
      <c r="KHO8" s="55"/>
      <c r="KHP8" s="55"/>
      <c r="KHQ8" s="55"/>
      <c r="KHR8" s="55"/>
      <c r="KHS8" s="55"/>
      <c r="KHT8" s="55"/>
      <c r="KHU8" s="55"/>
      <c r="KHV8" s="55"/>
      <c r="KHW8" s="55"/>
      <c r="KHX8" s="55"/>
      <c r="KHY8" s="55"/>
      <c r="KHZ8" s="55"/>
      <c r="KIA8" s="55"/>
      <c r="KIB8" s="55"/>
      <c r="KIC8" s="55"/>
      <c r="KID8" s="55"/>
      <c r="KIE8" s="55"/>
      <c r="KIF8" s="55"/>
      <c r="KIG8" s="55"/>
      <c r="KIH8" s="55"/>
      <c r="KII8" s="55"/>
      <c r="KIJ8" s="55"/>
      <c r="KIK8" s="55"/>
      <c r="KIL8" s="55"/>
      <c r="KIM8" s="55"/>
      <c r="KIN8" s="55"/>
      <c r="KIO8" s="55"/>
      <c r="KIP8" s="55"/>
      <c r="KIQ8" s="55"/>
      <c r="KIR8" s="55"/>
      <c r="KIS8" s="55"/>
      <c r="KIT8" s="55"/>
      <c r="KIU8" s="55"/>
      <c r="KIV8" s="55"/>
      <c r="KIW8" s="55"/>
      <c r="KIX8" s="55"/>
      <c r="KIY8" s="55"/>
      <c r="KIZ8" s="55"/>
      <c r="KJA8" s="55"/>
      <c r="KJB8" s="55"/>
      <c r="KJC8" s="55"/>
      <c r="KJD8" s="55"/>
      <c r="KJE8" s="55"/>
      <c r="KJF8" s="55"/>
      <c r="KJG8" s="55"/>
      <c r="KJH8" s="55"/>
      <c r="KJI8" s="55"/>
      <c r="KJJ8" s="55"/>
      <c r="KJK8" s="55"/>
      <c r="KJL8" s="55"/>
      <c r="KJM8" s="55"/>
      <c r="KJN8" s="55"/>
      <c r="KJO8" s="55"/>
      <c r="KJP8" s="55"/>
      <c r="KJQ8" s="55"/>
      <c r="KJR8" s="55"/>
      <c r="KJS8" s="55"/>
      <c r="KJT8" s="55"/>
      <c r="KJU8" s="55"/>
      <c r="KJV8" s="55"/>
      <c r="KJW8" s="55"/>
      <c r="KJX8" s="55"/>
      <c r="KJY8" s="55"/>
      <c r="KJZ8" s="55"/>
      <c r="KKA8" s="55"/>
      <c r="KKB8" s="55"/>
      <c r="KKC8" s="55"/>
      <c r="KKD8" s="55"/>
      <c r="KKE8" s="55"/>
      <c r="KKF8" s="55"/>
      <c r="KKG8" s="55"/>
      <c r="KKH8" s="55"/>
      <c r="KKI8" s="55"/>
      <c r="KKJ8" s="55"/>
      <c r="KKK8" s="55"/>
      <c r="KKL8" s="55"/>
      <c r="KKM8" s="55"/>
      <c r="KKN8" s="55"/>
      <c r="KKO8" s="55"/>
      <c r="KKP8" s="55"/>
      <c r="KKQ8" s="55"/>
      <c r="KKR8" s="55"/>
      <c r="KKS8" s="55"/>
      <c r="KKT8" s="55"/>
      <c r="KKU8" s="55"/>
      <c r="KKV8" s="55"/>
      <c r="KKW8" s="55"/>
      <c r="KKX8" s="55"/>
      <c r="KKY8" s="55"/>
      <c r="KKZ8" s="55"/>
      <c r="KLA8" s="55"/>
      <c r="KLB8" s="55"/>
      <c r="KLC8" s="55"/>
      <c r="KLD8" s="55"/>
      <c r="KLE8" s="55"/>
      <c r="KLF8" s="55"/>
      <c r="KLG8" s="55"/>
      <c r="KLH8" s="55"/>
      <c r="KLI8" s="55"/>
      <c r="KLJ8" s="55"/>
      <c r="KLK8" s="55"/>
      <c r="KLL8" s="55"/>
      <c r="KLM8" s="55"/>
      <c r="KLN8" s="55"/>
      <c r="KLO8" s="55"/>
      <c r="KLP8" s="55"/>
      <c r="KLQ8" s="55"/>
      <c r="KLR8" s="55"/>
      <c r="KLS8" s="55"/>
      <c r="KLT8" s="55"/>
      <c r="KLU8" s="55"/>
      <c r="KLV8" s="55"/>
      <c r="KLW8" s="55"/>
      <c r="KLX8" s="55"/>
      <c r="KLY8" s="55"/>
      <c r="KLZ8" s="55"/>
      <c r="KMA8" s="55"/>
      <c r="KMB8" s="55"/>
      <c r="KMC8" s="55"/>
      <c r="KMD8" s="55"/>
      <c r="KME8" s="55"/>
      <c r="KMF8" s="55"/>
      <c r="KMG8" s="55"/>
      <c r="KMH8" s="55"/>
      <c r="KMI8" s="55"/>
      <c r="KMJ8" s="55"/>
      <c r="KMK8" s="55"/>
      <c r="KML8" s="55"/>
      <c r="KMM8" s="55"/>
      <c r="KMN8" s="55"/>
      <c r="KMO8" s="55"/>
      <c r="KMP8" s="55"/>
      <c r="KMQ8" s="55"/>
      <c r="KMR8" s="55"/>
      <c r="KMS8" s="55"/>
      <c r="KMT8" s="55"/>
      <c r="KMU8" s="55"/>
      <c r="KMV8" s="55"/>
      <c r="KMW8" s="55"/>
      <c r="KMX8" s="55"/>
      <c r="KMY8" s="55"/>
      <c r="KMZ8" s="55"/>
      <c r="KNA8" s="55"/>
      <c r="KNB8" s="55"/>
      <c r="KNC8" s="55"/>
      <c r="KND8" s="55"/>
      <c r="KNE8" s="55"/>
      <c r="KNF8" s="55"/>
      <c r="KNG8" s="55"/>
      <c r="KNH8" s="55"/>
      <c r="KNI8" s="55"/>
      <c r="KNJ8" s="55"/>
      <c r="KNK8" s="55"/>
      <c r="KNL8" s="55"/>
      <c r="KNM8" s="55"/>
      <c r="KNN8" s="55"/>
      <c r="KNO8" s="55"/>
      <c r="KNP8" s="55"/>
      <c r="KNQ8" s="55"/>
      <c r="KNR8" s="55"/>
      <c r="KNS8" s="55"/>
      <c r="KNT8" s="55"/>
      <c r="KNU8" s="55"/>
      <c r="KNV8" s="55"/>
      <c r="KNW8" s="55"/>
      <c r="KNX8" s="55"/>
      <c r="KNY8" s="55"/>
      <c r="KNZ8" s="55"/>
      <c r="KOA8" s="55"/>
      <c r="KOB8" s="55"/>
      <c r="KOC8" s="55"/>
      <c r="KOD8" s="55"/>
      <c r="KOE8" s="55"/>
      <c r="KOF8" s="55"/>
      <c r="KOG8" s="55"/>
      <c r="KOH8" s="55"/>
      <c r="KOI8" s="55"/>
      <c r="KOJ8" s="55"/>
      <c r="KOK8" s="55"/>
      <c r="KOL8" s="55"/>
      <c r="KOM8" s="55"/>
      <c r="KON8" s="55"/>
      <c r="KOO8" s="55"/>
      <c r="KOP8" s="55"/>
      <c r="KOQ8" s="55"/>
      <c r="KOR8" s="55"/>
      <c r="KOS8" s="55"/>
      <c r="KOT8" s="55"/>
      <c r="KOU8" s="55"/>
      <c r="KOV8" s="55"/>
      <c r="KOW8" s="55"/>
      <c r="KOX8" s="55"/>
      <c r="KOY8" s="55"/>
      <c r="KOZ8" s="55"/>
      <c r="KPA8" s="55"/>
      <c r="KPB8" s="55"/>
      <c r="KPC8" s="55"/>
      <c r="KPD8" s="55"/>
      <c r="KPE8" s="55"/>
      <c r="KPF8" s="55"/>
      <c r="KPG8" s="55"/>
      <c r="KPH8" s="55"/>
      <c r="KPI8" s="55"/>
      <c r="KPJ8" s="55"/>
      <c r="KPK8" s="55"/>
      <c r="KPL8" s="55"/>
      <c r="KPM8" s="55"/>
      <c r="KPN8" s="55"/>
      <c r="KPO8" s="55"/>
      <c r="KPP8" s="55"/>
      <c r="KPQ8" s="55"/>
      <c r="KPR8" s="55"/>
      <c r="KPS8" s="55"/>
      <c r="KPT8" s="55"/>
      <c r="KPU8" s="55"/>
      <c r="KPV8" s="55"/>
      <c r="KPW8" s="55"/>
      <c r="KPX8" s="55"/>
      <c r="KPY8" s="55"/>
      <c r="KPZ8" s="55"/>
      <c r="KQA8" s="55"/>
      <c r="KQB8" s="55"/>
      <c r="KQC8" s="55"/>
      <c r="KQD8" s="55"/>
      <c r="KQE8" s="55"/>
      <c r="KQF8" s="55"/>
      <c r="KQG8" s="55"/>
      <c r="KQH8" s="55"/>
      <c r="KQI8" s="55"/>
      <c r="KQJ8" s="55"/>
      <c r="KQK8" s="55"/>
      <c r="KQL8" s="55"/>
      <c r="KQM8" s="55"/>
      <c r="KQN8" s="55"/>
      <c r="KQO8" s="55"/>
      <c r="KQP8" s="55"/>
      <c r="KQQ8" s="55"/>
      <c r="KQR8" s="55"/>
      <c r="KQS8" s="55"/>
      <c r="KQT8" s="55"/>
      <c r="KQU8" s="55"/>
      <c r="KQV8" s="55"/>
      <c r="KQW8" s="55"/>
      <c r="KQX8" s="55"/>
      <c r="KQY8" s="55"/>
      <c r="KQZ8" s="55"/>
      <c r="KRA8" s="55"/>
      <c r="KRB8" s="55"/>
      <c r="KRC8" s="55"/>
      <c r="KRD8" s="55"/>
      <c r="KRE8" s="55"/>
      <c r="KRF8" s="55"/>
      <c r="KRG8" s="55"/>
      <c r="KRH8" s="55"/>
      <c r="KRI8" s="55"/>
      <c r="KRJ8" s="55"/>
      <c r="KRK8" s="55"/>
      <c r="KRL8" s="55"/>
      <c r="KRM8" s="55"/>
      <c r="KRN8" s="55"/>
      <c r="KRO8" s="55"/>
      <c r="KRP8" s="55"/>
      <c r="KRQ8" s="55"/>
      <c r="KRR8" s="55"/>
      <c r="KRS8" s="55"/>
      <c r="KRT8" s="55"/>
      <c r="KRU8" s="55"/>
      <c r="KRV8" s="55"/>
      <c r="KRW8" s="55"/>
      <c r="KRX8" s="55"/>
      <c r="KRY8" s="55"/>
      <c r="KRZ8" s="55"/>
      <c r="KSA8" s="55"/>
      <c r="KSB8" s="55"/>
      <c r="KSC8" s="55"/>
      <c r="KSD8" s="55"/>
      <c r="KSE8" s="55"/>
      <c r="KSF8" s="55"/>
      <c r="KSG8" s="55"/>
      <c r="KSH8" s="55"/>
      <c r="KSI8" s="55"/>
      <c r="KSJ8" s="55"/>
      <c r="KSK8" s="55"/>
      <c r="KSL8" s="55"/>
      <c r="KSM8" s="55"/>
      <c r="KSN8" s="55"/>
      <c r="KSO8" s="55"/>
      <c r="KSP8" s="55"/>
      <c r="KSQ8" s="55"/>
      <c r="KSR8" s="55"/>
      <c r="KSS8" s="55"/>
      <c r="KST8" s="55"/>
      <c r="KSU8" s="55"/>
      <c r="KSV8" s="55"/>
      <c r="KSW8" s="55"/>
      <c r="KSX8" s="55"/>
      <c r="KSY8" s="55"/>
      <c r="KSZ8" s="55"/>
      <c r="KTA8" s="55"/>
      <c r="KTB8" s="55"/>
      <c r="KTC8" s="55"/>
      <c r="KTD8" s="55"/>
      <c r="KTE8" s="55"/>
      <c r="KTF8" s="55"/>
      <c r="KTG8" s="55"/>
      <c r="KTH8" s="55"/>
      <c r="KTI8" s="55"/>
      <c r="KTJ8" s="55"/>
      <c r="KTK8" s="55"/>
      <c r="KTL8" s="55"/>
      <c r="KTM8" s="55"/>
      <c r="KTN8" s="55"/>
      <c r="KTO8" s="55"/>
      <c r="KTP8" s="55"/>
      <c r="KTQ8" s="55"/>
      <c r="KTR8" s="55"/>
      <c r="KTS8" s="55"/>
      <c r="KTT8" s="55"/>
      <c r="KTU8" s="55"/>
      <c r="KTV8" s="55"/>
      <c r="KTW8" s="55"/>
      <c r="KTX8" s="55"/>
      <c r="KTY8" s="55"/>
      <c r="KTZ8" s="55"/>
      <c r="KUA8" s="55"/>
      <c r="KUB8" s="55"/>
      <c r="KUC8" s="55"/>
      <c r="KUD8" s="55"/>
      <c r="KUE8" s="55"/>
      <c r="KUF8" s="55"/>
      <c r="KUG8" s="55"/>
      <c r="KUH8" s="55"/>
      <c r="KUI8" s="55"/>
      <c r="KUJ8" s="55"/>
      <c r="KUK8" s="55"/>
      <c r="KUL8" s="55"/>
      <c r="KUM8" s="55"/>
      <c r="KUN8" s="55"/>
      <c r="KUO8" s="55"/>
      <c r="KUP8" s="55"/>
      <c r="KUQ8" s="55"/>
      <c r="KUR8" s="55"/>
      <c r="KUS8" s="55"/>
      <c r="KUT8" s="55"/>
      <c r="KUU8" s="55"/>
      <c r="KUV8" s="55"/>
      <c r="KUW8" s="55"/>
      <c r="KUX8" s="55"/>
      <c r="KUY8" s="55"/>
      <c r="KUZ8" s="55"/>
      <c r="KVA8" s="55"/>
      <c r="KVB8" s="55"/>
      <c r="KVC8" s="55"/>
      <c r="KVD8" s="55"/>
      <c r="KVE8" s="55"/>
      <c r="KVF8" s="55"/>
      <c r="KVG8" s="55"/>
      <c r="KVH8" s="55"/>
      <c r="KVI8" s="55"/>
      <c r="KVJ8" s="55"/>
      <c r="KVK8" s="55"/>
      <c r="KVL8" s="55"/>
      <c r="KVM8" s="55"/>
      <c r="KVN8" s="55"/>
      <c r="KVO8" s="55"/>
      <c r="KVP8" s="55"/>
      <c r="KVQ8" s="55"/>
      <c r="KVR8" s="55"/>
      <c r="KVS8" s="55"/>
      <c r="KVT8" s="55"/>
      <c r="KVU8" s="55"/>
      <c r="KVV8" s="55"/>
      <c r="KVW8" s="55"/>
      <c r="KVX8" s="55"/>
      <c r="KVY8" s="55"/>
      <c r="KVZ8" s="55"/>
      <c r="KWA8" s="55"/>
      <c r="KWB8" s="55"/>
      <c r="KWC8" s="55"/>
      <c r="KWD8" s="55"/>
      <c r="KWE8" s="55"/>
      <c r="KWF8" s="55"/>
      <c r="KWG8" s="55"/>
      <c r="KWH8" s="55"/>
      <c r="KWI8" s="55"/>
      <c r="KWJ8" s="55"/>
      <c r="KWK8" s="55"/>
      <c r="KWL8" s="55"/>
      <c r="KWM8" s="55"/>
      <c r="KWN8" s="55"/>
      <c r="KWO8" s="55"/>
      <c r="KWP8" s="55"/>
      <c r="KWQ8" s="55"/>
      <c r="KWR8" s="55"/>
      <c r="KWS8" s="55"/>
      <c r="KWT8" s="55"/>
      <c r="KWU8" s="55"/>
      <c r="KWV8" s="55"/>
      <c r="KWW8" s="55"/>
      <c r="KWX8" s="55"/>
      <c r="KWY8" s="55"/>
      <c r="KWZ8" s="55"/>
      <c r="KXA8" s="55"/>
      <c r="KXB8" s="55"/>
      <c r="KXC8" s="55"/>
      <c r="KXD8" s="55"/>
      <c r="KXE8" s="55"/>
      <c r="KXF8" s="55"/>
      <c r="KXG8" s="55"/>
      <c r="KXH8" s="55"/>
      <c r="KXI8" s="55"/>
      <c r="KXJ8" s="55"/>
      <c r="KXK8" s="55"/>
      <c r="KXL8" s="55"/>
      <c r="KXM8" s="55"/>
      <c r="KXN8" s="55"/>
      <c r="KXO8" s="55"/>
      <c r="KXP8" s="55"/>
      <c r="KXQ8" s="55"/>
      <c r="KXR8" s="55"/>
      <c r="KXS8" s="55"/>
      <c r="KXT8" s="55"/>
      <c r="KXU8" s="55"/>
      <c r="KXV8" s="55"/>
      <c r="KXW8" s="55"/>
      <c r="KXX8" s="55"/>
      <c r="KXY8" s="55"/>
      <c r="KXZ8" s="55"/>
      <c r="KYA8" s="55"/>
      <c r="KYB8" s="55"/>
      <c r="KYC8" s="55"/>
      <c r="KYD8" s="55"/>
      <c r="KYE8" s="55"/>
      <c r="KYF8" s="55"/>
      <c r="KYG8" s="55"/>
      <c r="KYH8" s="55"/>
      <c r="KYI8" s="55"/>
      <c r="KYJ8" s="55"/>
      <c r="KYK8" s="55"/>
      <c r="KYL8" s="55"/>
      <c r="KYM8" s="55"/>
      <c r="KYN8" s="55"/>
      <c r="KYO8" s="55"/>
      <c r="KYP8" s="55"/>
      <c r="KYQ8" s="55"/>
      <c r="KYR8" s="55"/>
      <c r="KYS8" s="55"/>
      <c r="KYT8" s="55"/>
      <c r="KYU8" s="55"/>
      <c r="KYV8" s="55"/>
      <c r="KYW8" s="55"/>
      <c r="KYX8" s="55"/>
      <c r="KYY8" s="55"/>
      <c r="KYZ8" s="55"/>
      <c r="KZA8" s="55"/>
      <c r="KZB8" s="55"/>
      <c r="KZC8" s="55"/>
      <c r="KZD8" s="55"/>
      <c r="KZE8" s="55"/>
      <c r="KZF8" s="55"/>
      <c r="KZG8" s="55"/>
      <c r="KZH8" s="55"/>
      <c r="KZI8" s="55"/>
      <c r="KZJ8" s="55"/>
      <c r="KZK8" s="55"/>
      <c r="KZL8" s="55"/>
      <c r="KZM8" s="55"/>
      <c r="KZN8" s="55"/>
      <c r="KZO8" s="55"/>
      <c r="KZP8" s="55"/>
      <c r="KZQ8" s="55"/>
      <c r="KZR8" s="55"/>
      <c r="KZS8" s="55"/>
      <c r="KZT8" s="55"/>
      <c r="KZU8" s="55"/>
      <c r="KZV8" s="55"/>
      <c r="KZW8" s="55"/>
      <c r="KZX8" s="55"/>
      <c r="KZY8" s="55"/>
      <c r="KZZ8" s="55"/>
      <c r="LAA8" s="55"/>
      <c r="LAB8" s="55"/>
      <c r="LAC8" s="55"/>
      <c r="LAD8" s="55"/>
      <c r="LAE8" s="55"/>
      <c r="LAF8" s="55"/>
      <c r="LAG8" s="55"/>
      <c r="LAH8" s="55"/>
      <c r="LAI8" s="55"/>
      <c r="LAJ8" s="55"/>
      <c r="LAK8" s="55"/>
      <c r="LAL8" s="55"/>
      <c r="LAM8" s="55"/>
      <c r="LAN8" s="55"/>
      <c r="LAO8" s="55"/>
      <c r="LAP8" s="55"/>
      <c r="LAQ8" s="55"/>
      <c r="LAR8" s="55"/>
      <c r="LAS8" s="55"/>
      <c r="LAT8" s="55"/>
      <c r="LAU8" s="55"/>
      <c r="LAV8" s="55"/>
      <c r="LAW8" s="55"/>
      <c r="LAX8" s="55"/>
      <c r="LAY8" s="55"/>
      <c r="LAZ8" s="55"/>
      <c r="LBA8" s="55"/>
      <c r="LBB8" s="55"/>
      <c r="LBC8" s="55"/>
      <c r="LBD8" s="55"/>
      <c r="LBE8" s="55"/>
      <c r="LBF8" s="55"/>
      <c r="LBG8" s="55"/>
      <c r="LBH8" s="55"/>
      <c r="LBI8" s="55"/>
      <c r="LBJ8" s="55"/>
      <c r="LBK8" s="55"/>
      <c r="LBL8" s="55"/>
      <c r="LBM8" s="55"/>
      <c r="LBN8" s="55"/>
      <c r="LBO8" s="55"/>
      <c r="LBP8" s="55"/>
      <c r="LBQ8" s="55"/>
      <c r="LBR8" s="55"/>
      <c r="LBS8" s="55"/>
      <c r="LBT8" s="55"/>
      <c r="LBU8" s="55"/>
      <c r="LBV8" s="55"/>
      <c r="LBW8" s="55"/>
      <c r="LBX8" s="55"/>
      <c r="LBY8" s="55"/>
      <c r="LBZ8" s="55"/>
      <c r="LCA8" s="55"/>
      <c r="LCB8" s="55"/>
      <c r="LCC8" s="55"/>
      <c r="LCD8" s="55"/>
      <c r="LCE8" s="55"/>
      <c r="LCF8" s="55"/>
      <c r="LCG8" s="55"/>
      <c r="LCH8" s="55"/>
      <c r="LCI8" s="55"/>
      <c r="LCJ8" s="55"/>
      <c r="LCK8" s="55"/>
      <c r="LCL8" s="55"/>
      <c r="LCM8" s="55"/>
      <c r="LCN8" s="55"/>
      <c r="LCO8" s="55"/>
      <c r="LCP8" s="55"/>
      <c r="LCQ8" s="55"/>
      <c r="LCR8" s="55"/>
      <c r="LCS8" s="55"/>
      <c r="LCT8" s="55"/>
      <c r="LCU8" s="55"/>
      <c r="LCV8" s="55"/>
      <c r="LCW8" s="55"/>
      <c r="LCX8" s="55"/>
      <c r="LCY8" s="55"/>
      <c r="LCZ8" s="55"/>
      <c r="LDA8" s="55"/>
      <c r="LDB8" s="55"/>
      <c r="LDC8" s="55"/>
      <c r="LDD8" s="55"/>
      <c r="LDE8" s="55"/>
      <c r="LDF8" s="55"/>
      <c r="LDG8" s="55"/>
      <c r="LDH8" s="55"/>
      <c r="LDI8" s="55"/>
      <c r="LDJ8" s="55"/>
      <c r="LDK8" s="55"/>
      <c r="LDL8" s="55"/>
      <c r="LDM8" s="55"/>
      <c r="LDN8" s="55"/>
      <c r="LDO8" s="55"/>
      <c r="LDP8" s="55"/>
      <c r="LDQ8" s="55"/>
      <c r="LDR8" s="55"/>
      <c r="LDS8" s="55"/>
      <c r="LDT8" s="55"/>
      <c r="LDU8" s="55"/>
      <c r="LDV8" s="55"/>
      <c r="LDW8" s="55"/>
      <c r="LDX8" s="55"/>
      <c r="LDY8" s="55"/>
      <c r="LDZ8" s="55"/>
      <c r="LEA8" s="55"/>
      <c r="LEB8" s="55"/>
      <c r="LEC8" s="55"/>
      <c r="LED8" s="55"/>
      <c r="LEE8" s="55"/>
      <c r="LEF8" s="55"/>
      <c r="LEG8" s="55"/>
      <c r="LEH8" s="55"/>
      <c r="LEI8" s="55"/>
      <c r="LEJ8" s="55"/>
      <c r="LEK8" s="55"/>
      <c r="LEL8" s="55"/>
      <c r="LEM8" s="55"/>
      <c r="LEN8" s="55"/>
      <c r="LEO8" s="55"/>
      <c r="LEP8" s="55"/>
      <c r="LEQ8" s="55"/>
      <c r="LER8" s="55"/>
      <c r="LES8" s="55"/>
      <c r="LET8" s="55"/>
      <c r="LEU8" s="55"/>
      <c r="LEV8" s="55"/>
      <c r="LEW8" s="55"/>
      <c r="LEX8" s="55"/>
      <c r="LEY8" s="55"/>
      <c r="LEZ8" s="55"/>
      <c r="LFA8" s="55"/>
      <c r="LFB8" s="55"/>
      <c r="LFC8" s="55"/>
      <c r="LFD8" s="55"/>
      <c r="LFE8" s="55"/>
      <c r="LFF8" s="55"/>
      <c r="LFG8" s="55"/>
      <c r="LFH8" s="55"/>
      <c r="LFI8" s="55"/>
      <c r="LFJ8" s="55"/>
      <c r="LFK8" s="55"/>
      <c r="LFL8" s="55"/>
      <c r="LFM8" s="55"/>
      <c r="LFN8" s="55"/>
      <c r="LFO8" s="55"/>
      <c r="LFP8" s="55"/>
      <c r="LFQ8" s="55"/>
      <c r="LFR8" s="55"/>
      <c r="LFS8" s="55"/>
      <c r="LFT8" s="55"/>
      <c r="LFU8" s="55"/>
      <c r="LFV8" s="55"/>
      <c r="LFW8" s="55"/>
      <c r="LFX8" s="55"/>
      <c r="LFY8" s="55"/>
      <c r="LFZ8" s="55"/>
      <c r="LGA8" s="55"/>
      <c r="LGB8" s="55"/>
      <c r="LGC8" s="55"/>
      <c r="LGD8" s="55"/>
      <c r="LGE8" s="55"/>
      <c r="LGF8" s="55"/>
      <c r="LGG8" s="55"/>
      <c r="LGH8" s="55"/>
      <c r="LGI8" s="55"/>
      <c r="LGJ8" s="55"/>
      <c r="LGK8" s="55"/>
      <c r="LGL8" s="55"/>
      <c r="LGM8" s="55"/>
      <c r="LGN8" s="55"/>
      <c r="LGO8" s="55"/>
      <c r="LGP8" s="55"/>
      <c r="LGQ8" s="55"/>
      <c r="LGR8" s="55"/>
      <c r="LGS8" s="55"/>
      <c r="LGT8" s="55"/>
      <c r="LGU8" s="55"/>
      <c r="LGV8" s="55"/>
      <c r="LGW8" s="55"/>
      <c r="LGX8" s="55"/>
      <c r="LGY8" s="55"/>
      <c r="LGZ8" s="55"/>
      <c r="LHA8" s="55"/>
      <c r="LHB8" s="55"/>
      <c r="LHC8" s="55"/>
      <c r="LHD8" s="55"/>
      <c r="LHE8" s="55"/>
      <c r="LHF8" s="55"/>
      <c r="LHG8" s="55"/>
      <c r="LHH8" s="55"/>
      <c r="LHI8" s="55"/>
      <c r="LHJ8" s="55"/>
      <c r="LHK8" s="55"/>
      <c r="LHL8" s="55"/>
      <c r="LHM8" s="55"/>
      <c r="LHN8" s="55"/>
      <c r="LHO8" s="55"/>
      <c r="LHP8" s="55"/>
      <c r="LHQ8" s="55"/>
      <c r="LHR8" s="55"/>
      <c r="LHS8" s="55"/>
      <c r="LHT8" s="55"/>
      <c r="LHU8" s="55"/>
      <c r="LHV8" s="55"/>
      <c r="LHW8" s="55"/>
      <c r="LHX8" s="55"/>
      <c r="LHY8" s="55"/>
      <c r="LHZ8" s="55"/>
      <c r="LIA8" s="55"/>
      <c r="LIB8" s="55"/>
      <c r="LIC8" s="55"/>
      <c r="LID8" s="55"/>
      <c r="LIE8" s="55"/>
      <c r="LIF8" s="55"/>
      <c r="LIG8" s="55"/>
      <c r="LIH8" s="55"/>
      <c r="LII8" s="55"/>
      <c r="LIJ8" s="55"/>
      <c r="LIK8" s="55"/>
      <c r="LIL8" s="55"/>
      <c r="LIM8" s="55"/>
      <c r="LIN8" s="55"/>
      <c r="LIO8" s="55"/>
      <c r="LIP8" s="55"/>
      <c r="LIQ8" s="55"/>
      <c r="LIR8" s="55"/>
      <c r="LIS8" s="55"/>
      <c r="LIT8" s="55"/>
      <c r="LIU8" s="55"/>
      <c r="LIV8" s="55"/>
      <c r="LIW8" s="55"/>
      <c r="LIX8" s="55"/>
      <c r="LIY8" s="55"/>
      <c r="LIZ8" s="55"/>
      <c r="LJA8" s="55"/>
      <c r="LJB8" s="55"/>
      <c r="LJC8" s="55"/>
      <c r="LJD8" s="55"/>
      <c r="LJE8" s="55"/>
      <c r="LJF8" s="55"/>
      <c r="LJG8" s="55"/>
      <c r="LJH8" s="55"/>
      <c r="LJI8" s="55"/>
      <c r="LJJ8" s="55"/>
      <c r="LJK8" s="55"/>
      <c r="LJL8" s="55"/>
      <c r="LJM8" s="55"/>
      <c r="LJN8" s="55"/>
      <c r="LJO8" s="55"/>
      <c r="LJP8" s="55"/>
      <c r="LJQ8" s="55"/>
      <c r="LJR8" s="55"/>
      <c r="LJS8" s="55"/>
      <c r="LJT8" s="55"/>
      <c r="LJU8" s="55"/>
      <c r="LJV8" s="55"/>
      <c r="LJW8" s="55"/>
      <c r="LJX8" s="55"/>
      <c r="LJY8" s="55"/>
      <c r="LJZ8" s="55"/>
      <c r="LKA8" s="55"/>
      <c r="LKB8" s="55"/>
      <c r="LKC8" s="55"/>
      <c r="LKD8" s="55"/>
      <c r="LKE8" s="55"/>
      <c r="LKF8" s="55"/>
      <c r="LKG8" s="55"/>
      <c r="LKH8" s="55"/>
      <c r="LKI8" s="55"/>
      <c r="LKJ8" s="55"/>
      <c r="LKK8" s="55"/>
      <c r="LKL8" s="55"/>
      <c r="LKM8" s="55"/>
      <c r="LKN8" s="55"/>
      <c r="LKO8" s="55"/>
      <c r="LKP8" s="55"/>
      <c r="LKQ8" s="55"/>
      <c r="LKR8" s="55"/>
      <c r="LKS8" s="55"/>
      <c r="LKT8" s="55"/>
      <c r="LKU8" s="55"/>
      <c r="LKV8" s="55"/>
      <c r="LKW8" s="55"/>
      <c r="LKX8" s="55"/>
      <c r="LKY8" s="55"/>
      <c r="LKZ8" s="55"/>
      <c r="LLA8" s="55"/>
      <c r="LLB8" s="55"/>
      <c r="LLC8" s="55"/>
      <c r="LLD8" s="55"/>
      <c r="LLE8" s="55"/>
      <c r="LLF8" s="55"/>
      <c r="LLG8" s="55"/>
      <c r="LLH8" s="55"/>
      <c r="LLI8" s="55"/>
      <c r="LLJ8" s="55"/>
      <c r="LLK8" s="55"/>
      <c r="LLL8" s="55"/>
      <c r="LLM8" s="55"/>
      <c r="LLN8" s="55"/>
      <c r="LLO8" s="55"/>
      <c r="LLP8" s="55"/>
      <c r="LLQ8" s="55"/>
      <c r="LLR8" s="55"/>
      <c r="LLS8" s="55"/>
      <c r="LLT8" s="55"/>
      <c r="LLU8" s="55"/>
      <c r="LLV8" s="55"/>
      <c r="LLW8" s="55"/>
      <c r="LLX8" s="55"/>
      <c r="LLY8" s="55"/>
      <c r="LLZ8" s="55"/>
      <c r="LMA8" s="55"/>
      <c r="LMB8" s="55"/>
      <c r="LMC8" s="55"/>
      <c r="LMD8" s="55"/>
      <c r="LME8" s="55"/>
      <c r="LMF8" s="55"/>
      <c r="LMG8" s="55"/>
      <c r="LMH8" s="55"/>
      <c r="LMI8" s="55"/>
      <c r="LMJ8" s="55"/>
      <c r="LMK8" s="55"/>
      <c r="LML8" s="55"/>
      <c r="LMM8" s="55"/>
      <c r="LMN8" s="55"/>
      <c r="LMO8" s="55"/>
      <c r="LMP8" s="55"/>
      <c r="LMQ8" s="55"/>
      <c r="LMR8" s="55"/>
      <c r="LMS8" s="55"/>
      <c r="LMT8" s="55"/>
      <c r="LMU8" s="55"/>
      <c r="LMV8" s="55"/>
      <c r="LMW8" s="55"/>
      <c r="LMX8" s="55"/>
      <c r="LMY8" s="55"/>
      <c r="LMZ8" s="55"/>
      <c r="LNA8" s="55"/>
      <c r="LNB8" s="55"/>
      <c r="LNC8" s="55"/>
      <c r="LND8" s="55"/>
      <c r="LNE8" s="55"/>
      <c r="LNF8" s="55"/>
      <c r="LNG8" s="55"/>
      <c r="LNH8" s="55"/>
      <c r="LNI8" s="55"/>
      <c r="LNJ8" s="55"/>
      <c r="LNK8" s="55"/>
      <c r="LNL8" s="55"/>
      <c r="LNM8" s="55"/>
      <c r="LNN8" s="55"/>
      <c r="LNO8" s="55"/>
      <c r="LNP8" s="55"/>
      <c r="LNQ8" s="55"/>
      <c r="LNR8" s="55"/>
      <c r="LNS8" s="55"/>
      <c r="LNT8" s="55"/>
      <c r="LNU8" s="55"/>
      <c r="LNV8" s="55"/>
      <c r="LNW8" s="55"/>
      <c r="LNX8" s="55"/>
      <c r="LNY8" s="55"/>
      <c r="LNZ8" s="55"/>
      <c r="LOA8" s="55"/>
      <c r="LOB8" s="55"/>
      <c r="LOC8" s="55"/>
      <c r="LOD8" s="55"/>
      <c r="LOE8" s="55"/>
      <c r="LOF8" s="55"/>
      <c r="LOG8" s="55"/>
      <c r="LOH8" s="55"/>
      <c r="LOI8" s="55"/>
      <c r="LOJ8" s="55"/>
      <c r="LOK8" s="55"/>
      <c r="LOL8" s="55"/>
      <c r="LOM8" s="55"/>
      <c r="LON8" s="55"/>
      <c r="LOO8" s="55"/>
      <c r="LOP8" s="55"/>
      <c r="LOQ8" s="55"/>
      <c r="LOR8" s="55"/>
      <c r="LOS8" s="55"/>
      <c r="LOT8" s="55"/>
      <c r="LOU8" s="55"/>
      <c r="LOV8" s="55"/>
      <c r="LOW8" s="55"/>
      <c r="LOX8" s="55"/>
      <c r="LOY8" s="55"/>
      <c r="LOZ8" s="55"/>
      <c r="LPA8" s="55"/>
      <c r="LPB8" s="55"/>
      <c r="LPC8" s="55"/>
      <c r="LPD8" s="55"/>
      <c r="LPE8" s="55"/>
      <c r="LPF8" s="55"/>
      <c r="LPG8" s="55"/>
      <c r="LPH8" s="55"/>
      <c r="LPI8" s="55"/>
      <c r="LPJ8" s="55"/>
      <c r="LPK8" s="55"/>
      <c r="LPL8" s="55"/>
      <c r="LPM8" s="55"/>
      <c r="LPN8" s="55"/>
      <c r="LPO8" s="55"/>
      <c r="LPP8" s="55"/>
      <c r="LPQ8" s="55"/>
      <c r="LPR8" s="55"/>
      <c r="LPS8" s="55"/>
      <c r="LPT8" s="55"/>
      <c r="LPU8" s="55"/>
      <c r="LPV8" s="55"/>
      <c r="LPW8" s="55"/>
      <c r="LPX8" s="55"/>
      <c r="LPY8" s="55"/>
      <c r="LPZ8" s="55"/>
      <c r="LQA8" s="55"/>
      <c r="LQB8" s="55"/>
      <c r="LQC8" s="55"/>
      <c r="LQD8" s="55"/>
      <c r="LQE8" s="55"/>
      <c r="LQF8" s="55"/>
      <c r="LQG8" s="55"/>
      <c r="LQH8" s="55"/>
      <c r="LQI8" s="55"/>
      <c r="LQJ8" s="55"/>
      <c r="LQK8" s="55"/>
      <c r="LQL8" s="55"/>
      <c r="LQM8" s="55"/>
      <c r="LQN8" s="55"/>
      <c r="LQO8" s="55"/>
      <c r="LQP8" s="55"/>
      <c r="LQQ8" s="55"/>
      <c r="LQR8" s="55"/>
      <c r="LQS8" s="55"/>
      <c r="LQT8" s="55"/>
      <c r="LQU8" s="55"/>
      <c r="LQV8" s="55"/>
      <c r="LQW8" s="55"/>
      <c r="LQX8" s="55"/>
      <c r="LQY8" s="55"/>
      <c r="LQZ8" s="55"/>
      <c r="LRA8" s="55"/>
      <c r="LRB8" s="55"/>
      <c r="LRC8" s="55"/>
      <c r="LRD8" s="55"/>
      <c r="LRE8" s="55"/>
      <c r="LRF8" s="55"/>
      <c r="LRG8" s="55"/>
      <c r="LRH8" s="55"/>
      <c r="LRI8" s="55"/>
      <c r="LRJ8" s="55"/>
      <c r="LRK8" s="55"/>
      <c r="LRL8" s="55"/>
      <c r="LRM8" s="55"/>
      <c r="LRN8" s="55"/>
      <c r="LRO8" s="55"/>
      <c r="LRP8" s="55"/>
      <c r="LRQ8" s="55"/>
      <c r="LRR8" s="55"/>
      <c r="LRS8" s="55"/>
      <c r="LRT8" s="55"/>
      <c r="LRU8" s="55"/>
      <c r="LRV8" s="55"/>
      <c r="LRW8" s="55"/>
      <c r="LRX8" s="55"/>
      <c r="LRY8" s="55"/>
      <c r="LRZ8" s="55"/>
      <c r="LSA8" s="55"/>
      <c r="LSB8" s="55"/>
      <c r="LSC8" s="55"/>
      <c r="LSD8" s="55"/>
      <c r="LSE8" s="55"/>
      <c r="LSF8" s="55"/>
      <c r="LSG8" s="55"/>
      <c r="LSH8" s="55"/>
      <c r="LSI8" s="55"/>
      <c r="LSJ8" s="55"/>
      <c r="LSK8" s="55"/>
      <c r="LSL8" s="55"/>
      <c r="LSM8" s="55"/>
      <c r="LSN8" s="55"/>
      <c r="LSO8" s="55"/>
      <c r="LSP8" s="55"/>
      <c r="LSQ8" s="55"/>
      <c r="LSR8" s="55"/>
      <c r="LSS8" s="55"/>
      <c r="LST8" s="55"/>
      <c r="LSU8" s="55"/>
      <c r="LSV8" s="55"/>
      <c r="LSW8" s="55"/>
      <c r="LSX8" s="55"/>
      <c r="LSY8" s="55"/>
      <c r="LSZ8" s="55"/>
      <c r="LTA8" s="55"/>
      <c r="LTB8" s="55"/>
      <c r="LTC8" s="55"/>
      <c r="LTD8" s="55"/>
      <c r="LTE8" s="55"/>
      <c r="LTF8" s="55"/>
      <c r="LTG8" s="55"/>
      <c r="LTH8" s="55"/>
      <c r="LTI8" s="55"/>
      <c r="LTJ8" s="55"/>
      <c r="LTK8" s="55"/>
      <c r="LTL8" s="55"/>
      <c r="LTM8" s="55"/>
      <c r="LTN8" s="55"/>
      <c r="LTO8" s="55"/>
      <c r="LTP8" s="55"/>
      <c r="LTQ8" s="55"/>
      <c r="LTR8" s="55"/>
      <c r="LTS8" s="55"/>
      <c r="LTT8" s="55"/>
      <c r="LTU8" s="55"/>
      <c r="LTV8" s="55"/>
      <c r="LTW8" s="55"/>
      <c r="LTX8" s="55"/>
      <c r="LTY8" s="55"/>
      <c r="LTZ8" s="55"/>
      <c r="LUA8" s="55"/>
      <c r="LUB8" s="55"/>
      <c r="LUC8" s="55"/>
      <c r="LUD8" s="55"/>
      <c r="LUE8" s="55"/>
      <c r="LUF8" s="55"/>
      <c r="LUG8" s="55"/>
      <c r="LUH8" s="55"/>
      <c r="LUI8" s="55"/>
      <c r="LUJ8" s="55"/>
      <c r="LUK8" s="55"/>
      <c r="LUL8" s="55"/>
      <c r="LUM8" s="55"/>
      <c r="LUN8" s="55"/>
      <c r="LUO8" s="55"/>
      <c r="LUP8" s="55"/>
      <c r="LUQ8" s="55"/>
      <c r="LUR8" s="55"/>
      <c r="LUS8" s="55"/>
      <c r="LUT8" s="55"/>
      <c r="LUU8" s="55"/>
      <c r="LUV8" s="55"/>
      <c r="LUW8" s="55"/>
      <c r="LUX8" s="55"/>
      <c r="LUY8" s="55"/>
      <c r="LUZ8" s="55"/>
      <c r="LVA8" s="55"/>
      <c r="LVB8" s="55"/>
      <c r="LVC8" s="55"/>
      <c r="LVD8" s="55"/>
      <c r="LVE8" s="55"/>
      <c r="LVF8" s="55"/>
      <c r="LVG8" s="55"/>
      <c r="LVH8" s="55"/>
      <c r="LVI8" s="55"/>
      <c r="LVJ8" s="55"/>
      <c r="LVK8" s="55"/>
      <c r="LVL8" s="55"/>
      <c r="LVM8" s="55"/>
      <c r="LVN8" s="55"/>
      <c r="LVO8" s="55"/>
      <c r="LVP8" s="55"/>
      <c r="LVQ8" s="55"/>
      <c r="LVR8" s="55"/>
      <c r="LVS8" s="55"/>
      <c r="LVT8" s="55"/>
      <c r="LVU8" s="55"/>
      <c r="LVV8" s="55"/>
      <c r="LVW8" s="55"/>
      <c r="LVX8" s="55"/>
      <c r="LVY8" s="55"/>
      <c r="LVZ8" s="55"/>
      <c r="LWA8" s="55"/>
      <c r="LWB8" s="55"/>
      <c r="LWC8" s="55"/>
      <c r="LWD8" s="55"/>
      <c r="LWE8" s="55"/>
      <c r="LWF8" s="55"/>
      <c r="LWG8" s="55"/>
      <c r="LWH8" s="55"/>
      <c r="LWI8" s="55"/>
      <c r="LWJ8" s="55"/>
      <c r="LWK8" s="55"/>
      <c r="LWL8" s="55"/>
      <c r="LWM8" s="55"/>
      <c r="LWN8" s="55"/>
      <c r="LWO8" s="55"/>
      <c r="LWP8" s="55"/>
      <c r="LWQ8" s="55"/>
      <c r="LWR8" s="55"/>
      <c r="LWS8" s="55"/>
      <c r="LWT8" s="55"/>
      <c r="LWU8" s="55"/>
      <c r="LWV8" s="55"/>
      <c r="LWW8" s="55"/>
      <c r="LWX8" s="55"/>
      <c r="LWY8" s="55"/>
      <c r="LWZ8" s="55"/>
      <c r="LXA8" s="55"/>
      <c r="LXB8" s="55"/>
      <c r="LXC8" s="55"/>
      <c r="LXD8" s="55"/>
      <c r="LXE8" s="55"/>
      <c r="LXF8" s="55"/>
      <c r="LXG8" s="55"/>
      <c r="LXH8" s="55"/>
      <c r="LXI8" s="55"/>
      <c r="LXJ8" s="55"/>
      <c r="LXK8" s="55"/>
      <c r="LXL8" s="55"/>
      <c r="LXM8" s="55"/>
      <c r="LXN8" s="55"/>
      <c r="LXO8" s="55"/>
      <c r="LXP8" s="55"/>
      <c r="LXQ8" s="55"/>
      <c r="LXR8" s="55"/>
      <c r="LXS8" s="55"/>
      <c r="LXT8" s="55"/>
      <c r="LXU8" s="55"/>
      <c r="LXV8" s="55"/>
      <c r="LXW8" s="55"/>
      <c r="LXX8" s="55"/>
      <c r="LXY8" s="55"/>
      <c r="LXZ8" s="55"/>
      <c r="LYA8" s="55"/>
      <c r="LYB8" s="55"/>
      <c r="LYC8" s="55"/>
      <c r="LYD8" s="55"/>
      <c r="LYE8" s="55"/>
      <c r="LYF8" s="55"/>
      <c r="LYG8" s="55"/>
      <c r="LYH8" s="55"/>
      <c r="LYI8" s="55"/>
      <c r="LYJ8" s="55"/>
      <c r="LYK8" s="55"/>
      <c r="LYL8" s="55"/>
      <c r="LYM8" s="55"/>
      <c r="LYN8" s="55"/>
      <c r="LYO8" s="55"/>
      <c r="LYP8" s="55"/>
      <c r="LYQ8" s="55"/>
      <c r="LYR8" s="55"/>
      <c r="LYS8" s="55"/>
      <c r="LYT8" s="55"/>
      <c r="LYU8" s="55"/>
      <c r="LYV8" s="55"/>
      <c r="LYW8" s="55"/>
      <c r="LYX8" s="55"/>
      <c r="LYY8" s="55"/>
      <c r="LYZ8" s="55"/>
      <c r="LZA8" s="55"/>
      <c r="LZB8" s="55"/>
      <c r="LZC8" s="55"/>
      <c r="LZD8" s="55"/>
      <c r="LZE8" s="55"/>
      <c r="LZF8" s="55"/>
      <c r="LZG8" s="55"/>
      <c r="LZH8" s="55"/>
      <c r="LZI8" s="55"/>
      <c r="LZJ8" s="55"/>
      <c r="LZK8" s="55"/>
      <c r="LZL8" s="55"/>
      <c r="LZM8" s="55"/>
      <c r="LZN8" s="55"/>
      <c r="LZO8" s="55"/>
      <c r="LZP8" s="55"/>
      <c r="LZQ8" s="55"/>
      <c r="LZR8" s="55"/>
      <c r="LZS8" s="55"/>
      <c r="LZT8" s="55"/>
      <c r="LZU8" s="55"/>
      <c r="LZV8" s="55"/>
      <c r="LZW8" s="55"/>
      <c r="LZX8" s="55"/>
      <c r="LZY8" s="55"/>
      <c r="LZZ8" s="55"/>
      <c r="MAA8" s="55"/>
      <c r="MAB8" s="55"/>
      <c r="MAC8" s="55"/>
      <c r="MAD8" s="55"/>
      <c r="MAE8" s="55"/>
      <c r="MAF8" s="55"/>
      <c r="MAG8" s="55"/>
      <c r="MAH8" s="55"/>
      <c r="MAI8" s="55"/>
      <c r="MAJ8" s="55"/>
      <c r="MAK8" s="55"/>
      <c r="MAL8" s="55"/>
      <c r="MAM8" s="55"/>
      <c r="MAN8" s="55"/>
      <c r="MAO8" s="55"/>
      <c r="MAP8" s="55"/>
      <c r="MAQ8" s="55"/>
      <c r="MAR8" s="55"/>
      <c r="MAS8" s="55"/>
      <c r="MAT8" s="55"/>
      <c r="MAU8" s="55"/>
      <c r="MAV8" s="55"/>
      <c r="MAW8" s="55"/>
      <c r="MAX8" s="55"/>
      <c r="MAY8" s="55"/>
      <c r="MAZ8" s="55"/>
      <c r="MBA8" s="55"/>
      <c r="MBB8" s="55"/>
      <c r="MBC8" s="55"/>
      <c r="MBD8" s="55"/>
      <c r="MBE8" s="55"/>
      <c r="MBF8" s="55"/>
      <c r="MBG8" s="55"/>
      <c r="MBH8" s="55"/>
      <c r="MBI8" s="55"/>
      <c r="MBJ8" s="55"/>
      <c r="MBK8" s="55"/>
      <c r="MBL8" s="55"/>
      <c r="MBM8" s="55"/>
      <c r="MBN8" s="55"/>
      <c r="MBO8" s="55"/>
      <c r="MBP8" s="55"/>
      <c r="MBQ8" s="55"/>
      <c r="MBR8" s="55"/>
      <c r="MBS8" s="55"/>
      <c r="MBT8" s="55"/>
      <c r="MBU8" s="55"/>
      <c r="MBV8" s="55"/>
      <c r="MBW8" s="55"/>
      <c r="MBX8" s="55"/>
      <c r="MBY8" s="55"/>
      <c r="MBZ8" s="55"/>
      <c r="MCA8" s="55"/>
      <c r="MCB8" s="55"/>
      <c r="MCC8" s="55"/>
      <c r="MCD8" s="55"/>
      <c r="MCE8" s="55"/>
      <c r="MCF8" s="55"/>
      <c r="MCG8" s="55"/>
      <c r="MCH8" s="55"/>
      <c r="MCI8" s="55"/>
      <c r="MCJ8" s="55"/>
      <c r="MCK8" s="55"/>
      <c r="MCL8" s="55"/>
      <c r="MCM8" s="55"/>
      <c r="MCN8" s="55"/>
      <c r="MCO8" s="55"/>
      <c r="MCP8" s="55"/>
      <c r="MCQ8" s="55"/>
      <c r="MCR8" s="55"/>
      <c r="MCS8" s="55"/>
      <c r="MCT8" s="55"/>
      <c r="MCU8" s="55"/>
      <c r="MCV8" s="55"/>
      <c r="MCW8" s="55"/>
      <c r="MCX8" s="55"/>
      <c r="MCY8" s="55"/>
      <c r="MCZ8" s="55"/>
      <c r="MDA8" s="55"/>
      <c r="MDB8" s="55"/>
      <c r="MDC8" s="55"/>
      <c r="MDD8" s="55"/>
      <c r="MDE8" s="55"/>
      <c r="MDF8" s="55"/>
      <c r="MDG8" s="55"/>
      <c r="MDH8" s="55"/>
      <c r="MDI8" s="55"/>
      <c r="MDJ8" s="55"/>
      <c r="MDK8" s="55"/>
      <c r="MDL8" s="55"/>
      <c r="MDM8" s="55"/>
      <c r="MDN8" s="55"/>
      <c r="MDO8" s="55"/>
      <c r="MDP8" s="55"/>
      <c r="MDQ8" s="55"/>
      <c r="MDR8" s="55"/>
      <c r="MDS8" s="55"/>
      <c r="MDT8" s="55"/>
      <c r="MDU8" s="55"/>
      <c r="MDV8" s="55"/>
      <c r="MDW8" s="55"/>
      <c r="MDX8" s="55"/>
      <c r="MDY8" s="55"/>
      <c r="MDZ8" s="55"/>
      <c r="MEA8" s="55"/>
      <c r="MEB8" s="55"/>
      <c r="MEC8" s="55"/>
      <c r="MED8" s="55"/>
      <c r="MEE8" s="55"/>
      <c r="MEF8" s="55"/>
      <c r="MEG8" s="55"/>
      <c r="MEH8" s="55"/>
      <c r="MEI8" s="55"/>
      <c r="MEJ8" s="55"/>
      <c r="MEK8" s="55"/>
      <c r="MEL8" s="55"/>
      <c r="MEM8" s="55"/>
      <c r="MEN8" s="55"/>
      <c r="MEO8" s="55"/>
      <c r="MEP8" s="55"/>
      <c r="MEQ8" s="55"/>
      <c r="MER8" s="55"/>
      <c r="MES8" s="55"/>
      <c r="MET8" s="55"/>
      <c r="MEU8" s="55"/>
      <c r="MEV8" s="55"/>
      <c r="MEW8" s="55"/>
      <c r="MEX8" s="55"/>
      <c r="MEY8" s="55"/>
      <c r="MEZ8" s="55"/>
      <c r="MFA8" s="55"/>
      <c r="MFB8" s="55"/>
      <c r="MFC8" s="55"/>
      <c r="MFD8" s="55"/>
      <c r="MFE8" s="55"/>
      <c r="MFF8" s="55"/>
      <c r="MFG8" s="55"/>
      <c r="MFH8" s="55"/>
      <c r="MFI8" s="55"/>
      <c r="MFJ8" s="55"/>
      <c r="MFK8" s="55"/>
      <c r="MFL8" s="55"/>
      <c r="MFM8" s="55"/>
      <c r="MFN8" s="55"/>
      <c r="MFO8" s="55"/>
      <c r="MFP8" s="55"/>
      <c r="MFQ8" s="55"/>
      <c r="MFR8" s="55"/>
      <c r="MFS8" s="55"/>
      <c r="MFT8" s="55"/>
      <c r="MFU8" s="55"/>
      <c r="MFV8" s="55"/>
      <c r="MFW8" s="55"/>
      <c r="MFX8" s="55"/>
      <c r="MFY8" s="55"/>
      <c r="MFZ8" s="55"/>
      <c r="MGA8" s="55"/>
      <c r="MGB8" s="55"/>
      <c r="MGC8" s="55"/>
      <c r="MGD8" s="55"/>
      <c r="MGE8" s="55"/>
      <c r="MGF8" s="55"/>
      <c r="MGG8" s="55"/>
      <c r="MGH8" s="55"/>
      <c r="MGI8" s="55"/>
      <c r="MGJ8" s="55"/>
      <c r="MGK8" s="55"/>
      <c r="MGL8" s="55"/>
      <c r="MGM8" s="55"/>
      <c r="MGN8" s="55"/>
      <c r="MGO8" s="55"/>
      <c r="MGP8" s="55"/>
      <c r="MGQ8" s="55"/>
      <c r="MGR8" s="55"/>
      <c r="MGS8" s="55"/>
      <c r="MGT8" s="55"/>
      <c r="MGU8" s="55"/>
      <c r="MGV8" s="55"/>
      <c r="MGW8" s="55"/>
      <c r="MGX8" s="55"/>
      <c r="MGY8" s="55"/>
      <c r="MGZ8" s="55"/>
      <c r="MHA8" s="55"/>
      <c r="MHB8" s="55"/>
      <c r="MHC8" s="55"/>
      <c r="MHD8" s="55"/>
      <c r="MHE8" s="55"/>
      <c r="MHF8" s="55"/>
      <c r="MHG8" s="55"/>
      <c r="MHH8" s="55"/>
      <c r="MHI8" s="55"/>
      <c r="MHJ8" s="55"/>
      <c r="MHK8" s="55"/>
      <c r="MHL8" s="55"/>
      <c r="MHM8" s="55"/>
      <c r="MHN8" s="55"/>
      <c r="MHO8" s="55"/>
      <c r="MHP8" s="55"/>
      <c r="MHQ8" s="55"/>
      <c r="MHR8" s="55"/>
      <c r="MHS8" s="55"/>
      <c r="MHT8" s="55"/>
      <c r="MHU8" s="55"/>
      <c r="MHV8" s="55"/>
      <c r="MHW8" s="55"/>
      <c r="MHX8" s="55"/>
      <c r="MHY8" s="55"/>
      <c r="MHZ8" s="55"/>
      <c r="MIA8" s="55"/>
      <c r="MIB8" s="55"/>
      <c r="MIC8" s="55"/>
      <c r="MID8" s="55"/>
      <c r="MIE8" s="55"/>
      <c r="MIF8" s="55"/>
      <c r="MIG8" s="55"/>
      <c r="MIH8" s="55"/>
      <c r="MII8" s="55"/>
      <c r="MIJ8" s="55"/>
      <c r="MIK8" s="55"/>
      <c r="MIL8" s="55"/>
      <c r="MIM8" s="55"/>
      <c r="MIN8" s="55"/>
      <c r="MIO8" s="55"/>
      <c r="MIP8" s="55"/>
      <c r="MIQ8" s="55"/>
      <c r="MIR8" s="55"/>
      <c r="MIS8" s="55"/>
      <c r="MIT8" s="55"/>
      <c r="MIU8" s="55"/>
      <c r="MIV8" s="55"/>
      <c r="MIW8" s="55"/>
      <c r="MIX8" s="55"/>
      <c r="MIY8" s="55"/>
      <c r="MIZ8" s="55"/>
      <c r="MJA8" s="55"/>
      <c r="MJB8" s="55"/>
      <c r="MJC8" s="55"/>
      <c r="MJD8" s="55"/>
      <c r="MJE8" s="55"/>
      <c r="MJF8" s="55"/>
      <c r="MJG8" s="55"/>
      <c r="MJH8" s="55"/>
      <c r="MJI8" s="55"/>
      <c r="MJJ8" s="55"/>
      <c r="MJK8" s="55"/>
      <c r="MJL8" s="55"/>
      <c r="MJM8" s="55"/>
      <c r="MJN8" s="55"/>
      <c r="MJO8" s="55"/>
      <c r="MJP8" s="55"/>
      <c r="MJQ8" s="55"/>
      <c r="MJR8" s="55"/>
      <c r="MJS8" s="55"/>
      <c r="MJT8" s="55"/>
      <c r="MJU8" s="55"/>
      <c r="MJV8" s="55"/>
      <c r="MJW8" s="55"/>
      <c r="MJX8" s="55"/>
      <c r="MJY8" s="55"/>
      <c r="MJZ8" s="55"/>
      <c r="MKA8" s="55"/>
      <c r="MKB8" s="55"/>
      <c r="MKC8" s="55"/>
      <c r="MKD8" s="55"/>
      <c r="MKE8" s="55"/>
      <c r="MKF8" s="55"/>
      <c r="MKG8" s="55"/>
      <c r="MKH8" s="55"/>
      <c r="MKI8" s="55"/>
      <c r="MKJ8" s="55"/>
      <c r="MKK8" s="55"/>
      <c r="MKL8" s="55"/>
      <c r="MKM8" s="55"/>
      <c r="MKN8" s="55"/>
      <c r="MKO8" s="55"/>
      <c r="MKP8" s="55"/>
      <c r="MKQ8" s="55"/>
      <c r="MKR8" s="55"/>
      <c r="MKS8" s="55"/>
      <c r="MKT8" s="55"/>
      <c r="MKU8" s="55"/>
      <c r="MKV8" s="55"/>
      <c r="MKW8" s="55"/>
      <c r="MKX8" s="55"/>
      <c r="MKY8" s="55"/>
      <c r="MKZ8" s="55"/>
      <c r="MLA8" s="55"/>
      <c r="MLB8" s="55"/>
      <c r="MLC8" s="55"/>
      <c r="MLD8" s="55"/>
      <c r="MLE8" s="55"/>
      <c r="MLF8" s="55"/>
      <c r="MLG8" s="55"/>
      <c r="MLH8" s="55"/>
      <c r="MLI8" s="55"/>
      <c r="MLJ8" s="55"/>
      <c r="MLK8" s="55"/>
      <c r="MLL8" s="55"/>
      <c r="MLM8" s="55"/>
      <c r="MLN8" s="55"/>
      <c r="MLO8" s="55"/>
      <c r="MLP8" s="55"/>
      <c r="MLQ8" s="55"/>
      <c r="MLR8" s="55"/>
      <c r="MLS8" s="55"/>
      <c r="MLT8" s="55"/>
      <c r="MLU8" s="55"/>
      <c r="MLV8" s="55"/>
      <c r="MLW8" s="55"/>
      <c r="MLX8" s="55"/>
      <c r="MLY8" s="55"/>
      <c r="MLZ8" s="55"/>
      <c r="MMA8" s="55"/>
      <c r="MMB8" s="55"/>
      <c r="MMC8" s="55"/>
      <c r="MMD8" s="55"/>
      <c r="MME8" s="55"/>
      <c r="MMF8" s="55"/>
      <c r="MMG8" s="55"/>
      <c r="MMH8" s="55"/>
      <c r="MMI8" s="55"/>
      <c r="MMJ8" s="55"/>
      <c r="MMK8" s="55"/>
      <c r="MML8" s="55"/>
      <c r="MMM8" s="55"/>
      <c r="MMN8" s="55"/>
      <c r="MMO8" s="55"/>
      <c r="MMP8" s="55"/>
      <c r="MMQ8" s="55"/>
      <c r="MMR8" s="55"/>
      <c r="MMS8" s="55"/>
      <c r="MMT8" s="55"/>
      <c r="MMU8" s="55"/>
      <c r="MMV8" s="55"/>
      <c r="MMW8" s="55"/>
      <c r="MMX8" s="55"/>
      <c r="MMY8" s="55"/>
      <c r="MMZ8" s="55"/>
      <c r="MNA8" s="55"/>
      <c r="MNB8" s="55"/>
      <c r="MNC8" s="55"/>
      <c r="MND8" s="55"/>
      <c r="MNE8" s="55"/>
      <c r="MNF8" s="55"/>
      <c r="MNG8" s="55"/>
      <c r="MNH8" s="55"/>
      <c r="MNI8" s="55"/>
      <c r="MNJ8" s="55"/>
      <c r="MNK8" s="55"/>
      <c r="MNL8" s="55"/>
      <c r="MNM8" s="55"/>
      <c r="MNN8" s="55"/>
      <c r="MNO8" s="55"/>
      <c r="MNP8" s="55"/>
      <c r="MNQ8" s="55"/>
      <c r="MNR8" s="55"/>
      <c r="MNS8" s="55"/>
      <c r="MNT8" s="55"/>
      <c r="MNU8" s="55"/>
      <c r="MNV8" s="55"/>
      <c r="MNW8" s="55"/>
      <c r="MNX8" s="55"/>
      <c r="MNY8" s="55"/>
      <c r="MNZ8" s="55"/>
      <c r="MOA8" s="55"/>
      <c r="MOB8" s="55"/>
      <c r="MOC8" s="55"/>
      <c r="MOD8" s="55"/>
      <c r="MOE8" s="55"/>
      <c r="MOF8" s="55"/>
      <c r="MOG8" s="55"/>
      <c r="MOH8" s="55"/>
      <c r="MOI8" s="55"/>
      <c r="MOJ8" s="55"/>
      <c r="MOK8" s="55"/>
      <c r="MOL8" s="55"/>
      <c r="MOM8" s="55"/>
      <c r="MON8" s="55"/>
      <c r="MOO8" s="55"/>
      <c r="MOP8" s="55"/>
      <c r="MOQ8" s="55"/>
      <c r="MOR8" s="55"/>
      <c r="MOS8" s="55"/>
      <c r="MOT8" s="55"/>
      <c r="MOU8" s="55"/>
      <c r="MOV8" s="55"/>
      <c r="MOW8" s="55"/>
      <c r="MOX8" s="55"/>
      <c r="MOY8" s="55"/>
      <c r="MOZ8" s="55"/>
      <c r="MPA8" s="55"/>
      <c r="MPB8" s="55"/>
      <c r="MPC8" s="55"/>
      <c r="MPD8" s="55"/>
      <c r="MPE8" s="55"/>
      <c r="MPF8" s="55"/>
      <c r="MPG8" s="55"/>
      <c r="MPH8" s="55"/>
      <c r="MPI8" s="55"/>
      <c r="MPJ8" s="55"/>
      <c r="MPK8" s="55"/>
      <c r="MPL8" s="55"/>
      <c r="MPM8" s="55"/>
      <c r="MPN8" s="55"/>
      <c r="MPO8" s="55"/>
      <c r="MPP8" s="55"/>
      <c r="MPQ8" s="55"/>
      <c r="MPR8" s="55"/>
      <c r="MPS8" s="55"/>
      <c r="MPT8" s="55"/>
      <c r="MPU8" s="55"/>
      <c r="MPV8" s="55"/>
      <c r="MPW8" s="55"/>
      <c r="MPX8" s="55"/>
      <c r="MPY8" s="55"/>
      <c r="MPZ8" s="55"/>
      <c r="MQA8" s="55"/>
      <c r="MQB8" s="55"/>
      <c r="MQC8" s="55"/>
      <c r="MQD8" s="55"/>
      <c r="MQE8" s="55"/>
      <c r="MQF8" s="55"/>
      <c r="MQG8" s="55"/>
      <c r="MQH8" s="55"/>
      <c r="MQI8" s="55"/>
      <c r="MQJ8" s="55"/>
      <c r="MQK8" s="55"/>
      <c r="MQL8" s="55"/>
      <c r="MQM8" s="55"/>
      <c r="MQN8" s="55"/>
      <c r="MQO8" s="55"/>
      <c r="MQP8" s="55"/>
      <c r="MQQ8" s="55"/>
      <c r="MQR8" s="55"/>
      <c r="MQS8" s="55"/>
      <c r="MQT8" s="55"/>
      <c r="MQU8" s="55"/>
      <c r="MQV8" s="55"/>
      <c r="MQW8" s="55"/>
      <c r="MQX8" s="55"/>
      <c r="MQY8" s="55"/>
      <c r="MQZ8" s="55"/>
      <c r="MRA8" s="55"/>
      <c r="MRB8" s="55"/>
      <c r="MRC8" s="55"/>
      <c r="MRD8" s="55"/>
      <c r="MRE8" s="55"/>
      <c r="MRF8" s="55"/>
      <c r="MRG8" s="55"/>
      <c r="MRH8" s="55"/>
      <c r="MRI8" s="55"/>
      <c r="MRJ8" s="55"/>
      <c r="MRK8" s="55"/>
      <c r="MRL8" s="55"/>
      <c r="MRM8" s="55"/>
      <c r="MRN8" s="55"/>
      <c r="MRO8" s="55"/>
      <c r="MRP8" s="55"/>
      <c r="MRQ8" s="55"/>
      <c r="MRR8" s="55"/>
      <c r="MRS8" s="55"/>
      <c r="MRT8" s="55"/>
      <c r="MRU8" s="55"/>
      <c r="MRV8" s="55"/>
      <c r="MRW8" s="55"/>
      <c r="MRX8" s="55"/>
      <c r="MRY8" s="55"/>
      <c r="MRZ8" s="55"/>
      <c r="MSA8" s="55"/>
      <c r="MSB8" s="55"/>
      <c r="MSC8" s="55"/>
      <c r="MSD8" s="55"/>
      <c r="MSE8" s="55"/>
      <c r="MSF8" s="55"/>
      <c r="MSG8" s="55"/>
      <c r="MSH8" s="55"/>
      <c r="MSI8" s="55"/>
      <c r="MSJ8" s="55"/>
      <c r="MSK8" s="55"/>
      <c r="MSL8" s="55"/>
      <c r="MSM8" s="55"/>
      <c r="MSN8" s="55"/>
      <c r="MSO8" s="55"/>
      <c r="MSP8" s="55"/>
      <c r="MSQ8" s="55"/>
      <c r="MSR8" s="55"/>
      <c r="MSS8" s="55"/>
      <c r="MST8" s="55"/>
      <c r="MSU8" s="55"/>
      <c r="MSV8" s="55"/>
      <c r="MSW8" s="55"/>
      <c r="MSX8" s="55"/>
      <c r="MSY8" s="55"/>
      <c r="MSZ8" s="55"/>
      <c r="MTA8" s="55"/>
      <c r="MTB8" s="55"/>
      <c r="MTC8" s="55"/>
      <c r="MTD8" s="55"/>
      <c r="MTE8" s="55"/>
      <c r="MTF8" s="55"/>
      <c r="MTG8" s="55"/>
      <c r="MTH8" s="55"/>
      <c r="MTI8" s="55"/>
      <c r="MTJ8" s="55"/>
      <c r="MTK8" s="55"/>
      <c r="MTL8" s="55"/>
      <c r="MTM8" s="55"/>
      <c r="MTN8" s="55"/>
      <c r="MTO8" s="55"/>
      <c r="MTP8" s="55"/>
      <c r="MTQ8" s="55"/>
      <c r="MTR8" s="55"/>
      <c r="MTS8" s="55"/>
      <c r="MTT8" s="55"/>
      <c r="MTU8" s="55"/>
      <c r="MTV8" s="55"/>
      <c r="MTW8" s="55"/>
      <c r="MTX8" s="55"/>
      <c r="MTY8" s="55"/>
      <c r="MTZ8" s="55"/>
      <c r="MUA8" s="55"/>
      <c r="MUB8" s="55"/>
      <c r="MUC8" s="55"/>
      <c r="MUD8" s="55"/>
      <c r="MUE8" s="55"/>
      <c r="MUF8" s="55"/>
      <c r="MUG8" s="55"/>
      <c r="MUH8" s="55"/>
      <c r="MUI8" s="55"/>
      <c r="MUJ8" s="55"/>
      <c r="MUK8" s="55"/>
      <c r="MUL8" s="55"/>
      <c r="MUM8" s="55"/>
      <c r="MUN8" s="55"/>
      <c r="MUO8" s="55"/>
      <c r="MUP8" s="55"/>
      <c r="MUQ8" s="55"/>
      <c r="MUR8" s="55"/>
      <c r="MUS8" s="55"/>
      <c r="MUT8" s="55"/>
      <c r="MUU8" s="55"/>
      <c r="MUV8" s="55"/>
      <c r="MUW8" s="55"/>
      <c r="MUX8" s="55"/>
      <c r="MUY8" s="55"/>
      <c r="MUZ8" s="55"/>
      <c r="MVA8" s="55"/>
      <c r="MVB8" s="55"/>
      <c r="MVC8" s="55"/>
      <c r="MVD8" s="55"/>
      <c r="MVE8" s="55"/>
      <c r="MVF8" s="55"/>
      <c r="MVG8" s="55"/>
      <c r="MVH8" s="55"/>
      <c r="MVI8" s="55"/>
      <c r="MVJ8" s="55"/>
      <c r="MVK8" s="55"/>
      <c r="MVL8" s="55"/>
      <c r="MVM8" s="55"/>
      <c r="MVN8" s="55"/>
      <c r="MVO8" s="55"/>
      <c r="MVP8" s="55"/>
      <c r="MVQ8" s="55"/>
      <c r="MVR8" s="55"/>
      <c r="MVS8" s="55"/>
      <c r="MVT8" s="55"/>
      <c r="MVU8" s="55"/>
      <c r="MVV8" s="55"/>
      <c r="MVW8" s="55"/>
      <c r="MVX8" s="55"/>
      <c r="MVY8" s="55"/>
      <c r="MVZ8" s="55"/>
      <c r="MWA8" s="55"/>
      <c r="MWB8" s="55"/>
      <c r="MWC8" s="55"/>
      <c r="MWD8" s="55"/>
      <c r="MWE8" s="55"/>
      <c r="MWF8" s="55"/>
      <c r="MWG8" s="55"/>
      <c r="MWH8" s="55"/>
      <c r="MWI8" s="55"/>
      <c r="MWJ8" s="55"/>
      <c r="MWK8" s="55"/>
      <c r="MWL8" s="55"/>
      <c r="MWM8" s="55"/>
      <c r="MWN8" s="55"/>
      <c r="MWO8" s="55"/>
      <c r="MWP8" s="55"/>
      <c r="MWQ8" s="55"/>
      <c r="MWR8" s="55"/>
      <c r="MWS8" s="55"/>
      <c r="MWT8" s="55"/>
      <c r="MWU8" s="55"/>
      <c r="MWV8" s="55"/>
      <c r="MWW8" s="55"/>
      <c r="MWX8" s="55"/>
      <c r="MWY8" s="55"/>
      <c r="MWZ8" s="55"/>
      <c r="MXA8" s="55"/>
      <c r="MXB8" s="55"/>
      <c r="MXC8" s="55"/>
      <c r="MXD8" s="55"/>
      <c r="MXE8" s="55"/>
      <c r="MXF8" s="55"/>
      <c r="MXG8" s="55"/>
      <c r="MXH8" s="55"/>
      <c r="MXI8" s="55"/>
      <c r="MXJ8" s="55"/>
      <c r="MXK8" s="55"/>
      <c r="MXL8" s="55"/>
      <c r="MXM8" s="55"/>
      <c r="MXN8" s="55"/>
      <c r="MXO8" s="55"/>
      <c r="MXP8" s="55"/>
      <c r="MXQ8" s="55"/>
      <c r="MXR8" s="55"/>
      <c r="MXS8" s="55"/>
      <c r="MXT8" s="55"/>
      <c r="MXU8" s="55"/>
      <c r="MXV8" s="55"/>
      <c r="MXW8" s="55"/>
      <c r="MXX8" s="55"/>
      <c r="MXY8" s="55"/>
      <c r="MXZ8" s="55"/>
      <c r="MYA8" s="55"/>
      <c r="MYB8" s="55"/>
      <c r="MYC8" s="55"/>
      <c r="MYD8" s="55"/>
      <c r="MYE8" s="55"/>
      <c r="MYF8" s="55"/>
      <c r="MYG8" s="55"/>
      <c r="MYH8" s="55"/>
      <c r="MYI8" s="55"/>
      <c r="MYJ8" s="55"/>
      <c r="MYK8" s="55"/>
      <c r="MYL8" s="55"/>
      <c r="MYM8" s="55"/>
      <c r="MYN8" s="55"/>
      <c r="MYO8" s="55"/>
      <c r="MYP8" s="55"/>
      <c r="MYQ8" s="55"/>
      <c r="MYR8" s="55"/>
      <c r="MYS8" s="55"/>
      <c r="MYT8" s="55"/>
      <c r="MYU8" s="55"/>
      <c r="MYV8" s="55"/>
      <c r="MYW8" s="55"/>
      <c r="MYX8" s="55"/>
      <c r="MYY8" s="55"/>
      <c r="MYZ8" s="55"/>
      <c r="MZA8" s="55"/>
      <c r="MZB8" s="55"/>
      <c r="MZC8" s="55"/>
      <c r="MZD8" s="55"/>
      <c r="MZE8" s="55"/>
      <c r="MZF8" s="55"/>
      <c r="MZG8" s="55"/>
      <c r="MZH8" s="55"/>
      <c r="MZI8" s="55"/>
      <c r="MZJ8" s="55"/>
      <c r="MZK8" s="55"/>
      <c r="MZL8" s="55"/>
      <c r="MZM8" s="55"/>
      <c r="MZN8" s="55"/>
      <c r="MZO8" s="55"/>
      <c r="MZP8" s="55"/>
      <c r="MZQ8" s="55"/>
      <c r="MZR8" s="55"/>
      <c r="MZS8" s="55"/>
      <c r="MZT8" s="55"/>
      <c r="MZU8" s="55"/>
      <c r="MZV8" s="55"/>
      <c r="MZW8" s="55"/>
      <c r="MZX8" s="55"/>
      <c r="MZY8" s="55"/>
      <c r="MZZ8" s="55"/>
      <c r="NAA8" s="55"/>
      <c r="NAB8" s="55"/>
      <c r="NAC8" s="55"/>
      <c r="NAD8" s="55"/>
      <c r="NAE8" s="55"/>
      <c r="NAF8" s="55"/>
      <c r="NAG8" s="55"/>
      <c r="NAH8" s="55"/>
      <c r="NAI8" s="55"/>
      <c r="NAJ8" s="55"/>
      <c r="NAK8" s="55"/>
      <c r="NAL8" s="55"/>
      <c r="NAM8" s="55"/>
      <c r="NAN8" s="55"/>
      <c r="NAO8" s="55"/>
      <c r="NAP8" s="55"/>
      <c r="NAQ8" s="55"/>
      <c r="NAR8" s="55"/>
      <c r="NAS8" s="55"/>
      <c r="NAT8" s="55"/>
      <c r="NAU8" s="55"/>
      <c r="NAV8" s="55"/>
      <c r="NAW8" s="55"/>
      <c r="NAX8" s="55"/>
      <c r="NAY8" s="55"/>
      <c r="NAZ8" s="55"/>
      <c r="NBA8" s="55"/>
      <c r="NBB8" s="55"/>
      <c r="NBC8" s="55"/>
      <c r="NBD8" s="55"/>
      <c r="NBE8" s="55"/>
      <c r="NBF8" s="55"/>
      <c r="NBG8" s="55"/>
      <c r="NBH8" s="55"/>
      <c r="NBI8" s="55"/>
      <c r="NBJ8" s="55"/>
      <c r="NBK8" s="55"/>
      <c r="NBL8" s="55"/>
      <c r="NBM8" s="55"/>
      <c r="NBN8" s="55"/>
      <c r="NBO8" s="55"/>
      <c r="NBP8" s="55"/>
      <c r="NBQ8" s="55"/>
      <c r="NBR8" s="55"/>
      <c r="NBS8" s="55"/>
      <c r="NBT8" s="55"/>
      <c r="NBU8" s="55"/>
      <c r="NBV8" s="55"/>
      <c r="NBW8" s="55"/>
      <c r="NBX8" s="55"/>
      <c r="NBY8" s="55"/>
      <c r="NBZ8" s="55"/>
      <c r="NCA8" s="55"/>
      <c r="NCB8" s="55"/>
      <c r="NCC8" s="55"/>
      <c r="NCD8" s="55"/>
      <c r="NCE8" s="55"/>
      <c r="NCF8" s="55"/>
      <c r="NCG8" s="55"/>
      <c r="NCH8" s="55"/>
      <c r="NCI8" s="55"/>
      <c r="NCJ8" s="55"/>
      <c r="NCK8" s="55"/>
      <c r="NCL8" s="55"/>
      <c r="NCM8" s="55"/>
      <c r="NCN8" s="55"/>
      <c r="NCO8" s="55"/>
      <c r="NCP8" s="55"/>
      <c r="NCQ8" s="55"/>
      <c r="NCR8" s="55"/>
      <c r="NCS8" s="55"/>
      <c r="NCT8" s="55"/>
      <c r="NCU8" s="55"/>
      <c r="NCV8" s="55"/>
      <c r="NCW8" s="55"/>
      <c r="NCX8" s="55"/>
      <c r="NCY8" s="55"/>
      <c r="NCZ8" s="55"/>
      <c r="NDA8" s="55"/>
      <c r="NDB8" s="55"/>
      <c r="NDC8" s="55"/>
      <c r="NDD8" s="55"/>
      <c r="NDE8" s="55"/>
      <c r="NDF8" s="55"/>
      <c r="NDG8" s="55"/>
      <c r="NDH8" s="55"/>
      <c r="NDI8" s="55"/>
      <c r="NDJ8" s="55"/>
      <c r="NDK8" s="55"/>
      <c r="NDL8" s="55"/>
      <c r="NDM8" s="55"/>
      <c r="NDN8" s="55"/>
      <c r="NDO8" s="55"/>
      <c r="NDP8" s="55"/>
      <c r="NDQ8" s="55"/>
      <c r="NDR8" s="55"/>
      <c r="NDS8" s="55"/>
      <c r="NDT8" s="55"/>
      <c r="NDU8" s="55"/>
      <c r="NDV8" s="55"/>
      <c r="NDW8" s="55"/>
      <c r="NDX8" s="55"/>
      <c r="NDY8" s="55"/>
      <c r="NDZ8" s="55"/>
      <c r="NEA8" s="55"/>
      <c r="NEB8" s="55"/>
      <c r="NEC8" s="55"/>
      <c r="NED8" s="55"/>
      <c r="NEE8" s="55"/>
      <c r="NEF8" s="55"/>
      <c r="NEG8" s="55"/>
      <c r="NEH8" s="55"/>
      <c r="NEI8" s="55"/>
      <c r="NEJ8" s="55"/>
      <c r="NEK8" s="55"/>
      <c r="NEL8" s="55"/>
      <c r="NEM8" s="55"/>
      <c r="NEN8" s="55"/>
      <c r="NEO8" s="55"/>
      <c r="NEP8" s="55"/>
      <c r="NEQ8" s="55"/>
      <c r="NER8" s="55"/>
      <c r="NES8" s="55"/>
      <c r="NET8" s="55"/>
      <c r="NEU8" s="55"/>
      <c r="NEV8" s="55"/>
      <c r="NEW8" s="55"/>
      <c r="NEX8" s="55"/>
      <c r="NEY8" s="55"/>
      <c r="NEZ8" s="55"/>
      <c r="NFA8" s="55"/>
      <c r="NFB8" s="55"/>
      <c r="NFC8" s="55"/>
      <c r="NFD8" s="55"/>
      <c r="NFE8" s="55"/>
      <c r="NFF8" s="55"/>
      <c r="NFG8" s="55"/>
      <c r="NFH8" s="55"/>
      <c r="NFI8" s="55"/>
      <c r="NFJ8" s="55"/>
      <c r="NFK8" s="55"/>
      <c r="NFL8" s="55"/>
      <c r="NFM8" s="55"/>
      <c r="NFN8" s="55"/>
      <c r="NFO8" s="55"/>
      <c r="NFP8" s="55"/>
      <c r="NFQ8" s="55"/>
      <c r="NFR8" s="55"/>
      <c r="NFS8" s="55"/>
      <c r="NFT8" s="55"/>
      <c r="NFU8" s="55"/>
      <c r="NFV8" s="55"/>
      <c r="NFW8" s="55"/>
      <c r="NFX8" s="55"/>
      <c r="NFY8" s="55"/>
      <c r="NFZ8" s="55"/>
      <c r="NGA8" s="55"/>
      <c r="NGB8" s="55"/>
      <c r="NGC8" s="55"/>
      <c r="NGD8" s="55"/>
      <c r="NGE8" s="55"/>
      <c r="NGF8" s="55"/>
      <c r="NGG8" s="55"/>
      <c r="NGH8" s="55"/>
      <c r="NGI8" s="55"/>
      <c r="NGJ8" s="55"/>
      <c r="NGK8" s="55"/>
      <c r="NGL8" s="55"/>
      <c r="NGM8" s="55"/>
      <c r="NGN8" s="55"/>
      <c r="NGO8" s="55"/>
      <c r="NGP8" s="55"/>
      <c r="NGQ8" s="55"/>
      <c r="NGR8" s="55"/>
      <c r="NGS8" s="55"/>
      <c r="NGT8" s="55"/>
      <c r="NGU8" s="55"/>
      <c r="NGV8" s="55"/>
      <c r="NGW8" s="55"/>
      <c r="NGX8" s="55"/>
      <c r="NGY8" s="55"/>
      <c r="NGZ8" s="55"/>
      <c r="NHA8" s="55"/>
      <c r="NHB8" s="55"/>
      <c r="NHC8" s="55"/>
      <c r="NHD8" s="55"/>
      <c r="NHE8" s="55"/>
      <c r="NHF8" s="55"/>
      <c r="NHG8" s="55"/>
      <c r="NHH8" s="55"/>
      <c r="NHI8" s="55"/>
      <c r="NHJ8" s="55"/>
      <c r="NHK8" s="55"/>
      <c r="NHL8" s="55"/>
      <c r="NHM8" s="55"/>
      <c r="NHN8" s="55"/>
      <c r="NHO8" s="55"/>
      <c r="NHP8" s="55"/>
      <c r="NHQ8" s="55"/>
      <c r="NHR8" s="55"/>
      <c r="NHS8" s="55"/>
      <c r="NHT8" s="55"/>
      <c r="NHU8" s="55"/>
      <c r="NHV8" s="55"/>
      <c r="NHW8" s="55"/>
      <c r="NHX8" s="55"/>
      <c r="NHY8" s="55"/>
      <c r="NHZ8" s="55"/>
      <c r="NIA8" s="55"/>
      <c r="NIB8" s="55"/>
      <c r="NIC8" s="55"/>
      <c r="NID8" s="55"/>
      <c r="NIE8" s="55"/>
      <c r="NIF8" s="55"/>
      <c r="NIG8" s="55"/>
      <c r="NIH8" s="55"/>
      <c r="NII8" s="55"/>
      <c r="NIJ8" s="55"/>
      <c r="NIK8" s="55"/>
      <c r="NIL8" s="55"/>
      <c r="NIM8" s="55"/>
      <c r="NIN8" s="55"/>
      <c r="NIO8" s="55"/>
      <c r="NIP8" s="55"/>
      <c r="NIQ8" s="55"/>
      <c r="NIR8" s="55"/>
      <c r="NIS8" s="55"/>
      <c r="NIT8" s="55"/>
      <c r="NIU8" s="55"/>
      <c r="NIV8" s="55"/>
      <c r="NIW8" s="55"/>
      <c r="NIX8" s="55"/>
      <c r="NIY8" s="55"/>
      <c r="NIZ8" s="55"/>
      <c r="NJA8" s="55"/>
      <c r="NJB8" s="55"/>
      <c r="NJC8" s="55"/>
      <c r="NJD8" s="55"/>
      <c r="NJE8" s="55"/>
      <c r="NJF8" s="55"/>
      <c r="NJG8" s="55"/>
      <c r="NJH8" s="55"/>
      <c r="NJI8" s="55"/>
      <c r="NJJ8" s="55"/>
      <c r="NJK8" s="55"/>
      <c r="NJL8" s="55"/>
      <c r="NJM8" s="55"/>
      <c r="NJN8" s="55"/>
      <c r="NJO8" s="55"/>
      <c r="NJP8" s="55"/>
      <c r="NJQ8" s="55"/>
      <c r="NJR8" s="55"/>
      <c r="NJS8" s="55"/>
      <c r="NJT8" s="55"/>
      <c r="NJU8" s="55"/>
      <c r="NJV8" s="55"/>
      <c r="NJW8" s="55"/>
      <c r="NJX8" s="55"/>
      <c r="NJY8" s="55"/>
      <c r="NJZ8" s="55"/>
      <c r="NKA8" s="55"/>
      <c r="NKB8" s="55"/>
      <c r="NKC8" s="55"/>
      <c r="NKD8" s="55"/>
      <c r="NKE8" s="55"/>
      <c r="NKF8" s="55"/>
      <c r="NKG8" s="55"/>
      <c r="NKH8" s="55"/>
      <c r="NKI8" s="55"/>
      <c r="NKJ8" s="55"/>
      <c r="NKK8" s="55"/>
      <c r="NKL8" s="55"/>
      <c r="NKM8" s="55"/>
      <c r="NKN8" s="55"/>
      <c r="NKO8" s="55"/>
      <c r="NKP8" s="55"/>
      <c r="NKQ8" s="55"/>
      <c r="NKR8" s="55"/>
      <c r="NKS8" s="55"/>
      <c r="NKT8" s="55"/>
      <c r="NKU8" s="55"/>
      <c r="NKV8" s="55"/>
      <c r="NKW8" s="55"/>
      <c r="NKX8" s="55"/>
      <c r="NKY8" s="55"/>
      <c r="NKZ8" s="55"/>
      <c r="NLA8" s="55"/>
      <c r="NLB8" s="55"/>
      <c r="NLC8" s="55"/>
      <c r="NLD8" s="55"/>
      <c r="NLE8" s="55"/>
      <c r="NLF8" s="55"/>
      <c r="NLG8" s="55"/>
      <c r="NLH8" s="55"/>
      <c r="NLI8" s="55"/>
      <c r="NLJ8" s="55"/>
      <c r="NLK8" s="55"/>
      <c r="NLL8" s="55"/>
      <c r="NLM8" s="55"/>
      <c r="NLN8" s="55"/>
      <c r="NLO8" s="55"/>
      <c r="NLP8" s="55"/>
      <c r="NLQ8" s="55"/>
      <c r="NLR8" s="55"/>
      <c r="NLS8" s="55"/>
      <c r="NLT8" s="55"/>
      <c r="NLU8" s="55"/>
      <c r="NLV8" s="55"/>
      <c r="NLW8" s="55"/>
      <c r="NLX8" s="55"/>
      <c r="NLY8" s="55"/>
      <c r="NLZ8" s="55"/>
      <c r="NMA8" s="55"/>
      <c r="NMB8" s="55"/>
      <c r="NMC8" s="55"/>
      <c r="NMD8" s="55"/>
      <c r="NME8" s="55"/>
      <c r="NMF8" s="55"/>
      <c r="NMG8" s="55"/>
      <c r="NMH8" s="55"/>
      <c r="NMI8" s="55"/>
      <c r="NMJ8" s="55"/>
      <c r="NMK8" s="55"/>
      <c r="NML8" s="55"/>
      <c r="NMM8" s="55"/>
      <c r="NMN8" s="55"/>
      <c r="NMO8" s="55"/>
      <c r="NMP8" s="55"/>
      <c r="NMQ8" s="55"/>
      <c r="NMR8" s="55"/>
      <c r="NMS8" s="55"/>
      <c r="NMT8" s="55"/>
      <c r="NMU8" s="55"/>
      <c r="NMV8" s="55"/>
      <c r="NMW8" s="55"/>
      <c r="NMX8" s="55"/>
      <c r="NMY8" s="55"/>
      <c r="NMZ8" s="55"/>
      <c r="NNA8" s="55"/>
      <c r="NNB8" s="55"/>
      <c r="NNC8" s="55"/>
      <c r="NND8" s="55"/>
      <c r="NNE8" s="55"/>
      <c r="NNF8" s="55"/>
      <c r="NNG8" s="55"/>
      <c r="NNH8" s="55"/>
      <c r="NNI8" s="55"/>
      <c r="NNJ8" s="55"/>
      <c r="NNK8" s="55"/>
      <c r="NNL8" s="55"/>
      <c r="NNM8" s="55"/>
      <c r="NNN8" s="55"/>
      <c r="NNO8" s="55"/>
      <c r="NNP8" s="55"/>
      <c r="NNQ8" s="55"/>
      <c r="NNR8" s="55"/>
      <c r="NNS8" s="55"/>
      <c r="NNT8" s="55"/>
      <c r="NNU8" s="55"/>
      <c r="NNV8" s="55"/>
      <c r="NNW8" s="55"/>
      <c r="NNX8" s="55"/>
      <c r="NNY8" s="55"/>
      <c r="NNZ8" s="55"/>
      <c r="NOA8" s="55"/>
      <c r="NOB8" s="55"/>
      <c r="NOC8" s="55"/>
      <c r="NOD8" s="55"/>
      <c r="NOE8" s="55"/>
      <c r="NOF8" s="55"/>
      <c r="NOG8" s="55"/>
      <c r="NOH8" s="55"/>
      <c r="NOI8" s="55"/>
      <c r="NOJ8" s="55"/>
      <c r="NOK8" s="55"/>
      <c r="NOL8" s="55"/>
      <c r="NOM8" s="55"/>
      <c r="NON8" s="55"/>
      <c r="NOO8" s="55"/>
      <c r="NOP8" s="55"/>
      <c r="NOQ8" s="55"/>
      <c r="NOR8" s="55"/>
      <c r="NOS8" s="55"/>
      <c r="NOT8" s="55"/>
      <c r="NOU8" s="55"/>
      <c r="NOV8" s="55"/>
      <c r="NOW8" s="55"/>
      <c r="NOX8" s="55"/>
      <c r="NOY8" s="55"/>
      <c r="NOZ8" s="55"/>
      <c r="NPA8" s="55"/>
      <c r="NPB8" s="55"/>
      <c r="NPC8" s="55"/>
      <c r="NPD8" s="55"/>
      <c r="NPE8" s="55"/>
      <c r="NPF8" s="55"/>
      <c r="NPG8" s="55"/>
      <c r="NPH8" s="55"/>
      <c r="NPI8" s="55"/>
      <c r="NPJ8" s="55"/>
      <c r="NPK8" s="55"/>
      <c r="NPL8" s="55"/>
      <c r="NPM8" s="55"/>
      <c r="NPN8" s="55"/>
      <c r="NPO8" s="55"/>
      <c r="NPP8" s="55"/>
      <c r="NPQ8" s="55"/>
      <c r="NPR8" s="55"/>
      <c r="NPS8" s="55"/>
      <c r="NPT8" s="55"/>
      <c r="NPU8" s="55"/>
      <c r="NPV8" s="55"/>
      <c r="NPW8" s="55"/>
      <c r="NPX8" s="55"/>
      <c r="NPY8" s="55"/>
      <c r="NPZ8" s="55"/>
      <c r="NQA8" s="55"/>
      <c r="NQB8" s="55"/>
      <c r="NQC8" s="55"/>
      <c r="NQD8" s="55"/>
      <c r="NQE8" s="55"/>
      <c r="NQF8" s="55"/>
      <c r="NQG8" s="55"/>
      <c r="NQH8" s="55"/>
      <c r="NQI8" s="55"/>
      <c r="NQJ8" s="55"/>
      <c r="NQK8" s="55"/>
      <c r="NQL8" s="55"/>
      <c r="NQM8" s="55"/>
      <c r="NQN8" s="55"/>
      <c r="NQO8" s="55"/>
      <c r="NQP8" s="55"/>
      <c r="NQQ8" s="55"/>
      <c r="NQR8" s="55"/>
      <c r="NQS8" s="55"/>
      <c r="NQT8" s="55"/>
      <c r="NQU8" s="55"/>
      <c r="NQV8" s="55"/>
      <c r="NQW8" s="55"/>
      <c r="NQX8" s="55"/>
      <c r="NQY8" s="55"/>
      <c r="NQZ8" s="55"/>
      <c r="NRA8" s="55"/>
      <c r="NRB8" s="55"/>
      <c r="NRC8" s="55"/>
      <c r="NRD8" s="55"/>
      <c r="NRE8" s="55"/>
      <c r="NRF8" s="55"/>
      <c r="NRG8" s="55"/>
      <c r="NRH8" s="55"/>
      <c r="NRI8" s="55"/>
      <c r="NRJ8" s="55"/>
      <c r="NRK8" s="55"/>
      <c r="NRL8" s="55"/>
      <c r="NRM8" s="55"/>
      <c r="NRN8" s="55"/>
      <c r="NRO8" s="55"/>
      <c r="NRP8" s="55"/>
      <c r="NRQ8" s="55"/>
      <c r="NRR8" s="55"/>
      <c r="NRS8" s="55"/>
      <c r="NRT8" s="55"/>
      <c r="NRU8" s="55"/>
      <c r="NRV8" s="55"/>
      <c r="NRW8" s="55"/>
      <c r="NRX8" s="55"/>
      <c r="NRY8" s="55"/>
      <c r="NRZ8" s="55"/>
      <c r="NSA8" s="55"/>
      <c r="NSB8" s="55"/>
      <c r="NSC8" s="55"/>
      <c r="NSD8" s="55"/>
      <c r="NSE8" s="55"/>
      <c r="NSF8" s="55"/>
      <c r="NSG8" s="55"/>
      <c r="NSH8" s="55"/>
      <c r="NSI8" s="55"/>
      <c r="NSJ8" s="55"/>
      <c r="NSK8" s="55"/>
      <c r="NSL8" s="55"/>
      <c r="NSM8" s="55"/>
      <c r="NSN8" s="55"/>
      <c r="NSO8" s="55"/>
      <c r="NSP8" s="55"/>
      <c r="NSQ8" s="55"/>
      <c r="NSR8" s="55"/>
      <c r="NSS8" s="55"/>
      <c r="NST8" s="55"/>
      <c r="NSU8" s="55"/>
      <c r="NSV8" s="55"/>
      <c r="NSW8" s="55"/>
      <c r="NSX8" s="55"/>
      <c r="NSY8" s="55"/>
      <c r="NSZ8" s="55"/>
      <c r="NTA8" s="55"/>
      <c r="NTB8" s="55"/>
      <c r="NTC8" s="55"/>
      <c r="NTD8" s="55"/>
      <c r="NTE8" s="55"/>
      <c r="NTF8" s="55"/>
      <c r="NTG8" s="55"/>
      <c r="NTH8" s="55"/>
      <c r="NTI8" s="55"/>
      <c r="NTJ8" s="55"/>
      <c r="NTK8" s="55"/>
      <c r="NTL8" s="55"/>
      <c r="NTM8" s="55"/>
      <c r="NTN8" s="55"/>
      <c r="NTO8" s="55"/>
      <c r="NTP8" s="55"/>
      <c r="NTQ8" s="55"/>
      <c r="NTR8" s="55"/>
      <c r="NTS8" s="55"/>
      <c r="NTT8" s="55"/>
      <c r="NTU8" s="55"/>
      <c r="NTV8" s="55"/>
      <c r="NTW8" s="55"/>
      <c r="NTX8" s="55"/>
      <c r="NTY8" s="55"/>
      <c r="NTZ8" s="55"/>
      <c r="NUA8" s="55"/>
      <c r="NUB8" s="55"/>
      <c r="NUC8" s="55"/>
      <c r="NUD8" s="55"/>
      <c r="NUE8" s="55"/>
      <c r="NUF8" s="55"/>
      <c r="NUG8" s="55"/>
      <c r="NUH8" s="55"/>
      <c r="NUI8" s="55"/>
      <c r="NUJ8" s="55"/>
      <c r="NUK8" s="55"/>
      <c r="NUL8" s="55"/>
      <c r="NUM8" s="55"/>
      <c r="NUN8" s="55"/>
      <c r="NUO8" s="55"/>
      <c r="NUP8" s="55"/>
      <c r="NUQ8" s="55"/>
      <c r="NUR8" s="55"/>
      <c r="NUS8" s="55"/>
      <c r="NUT8" s="55"/>
      <c r="NUU8" s="55"/>
      <c r="NUV8" s="55"/>
      <c r="NUW8" s="55"/>
      <c r="NUX8" s="55"/>
      <c r="NUY8" s="55"/>
      <c r="NUZ8" s="55"/>
      <c r="NVA8" s="55"/>
      <c r="NVB8" s="55"/>
      <c r="NVC8" s="55"/>
      <c r="NVD8" s="55"/>
      <c r="NVE8" s="55"/>
      <c r="NVF8" s="55"/>
      <c r="NVG8" s="55"/>
      <c r="NVH8" s="55"/>
      <c r="NVI8" s="55"/>
      <c r="NVJ8" s="55"/>
      <c r="NVK8" s="55"/>
      <c r="NVL8" s="55"/>
      <c r="NVM8" s="55"/>
      <c r="NVN8" s="55"/>
      <c r="NVO8" s="55"/>
      <c r="NVP8" s="55"/>
      <c r="NVQ8" s="55"/>
      <c r="NVR8" s="55"/>
      <c r="NVS8" s="55"/>
      <c r="NVT8" s="55"/>
      <c r="NVU8" s="55"/>
      <c r="NVV8" s="55"/>
      <c r="NVW8" s="55"/>
      <c r="NVX8" s="55"/>
      <c r="NVY8" s="55"/>
      <c r="NVZ8" s="55"/>
      <c r="NWA8" s="55"/>
      <c r="NWB8" s="55"/>
      <c r="NWC8" s="55"/>
      <c r="NWD8" s="55"/>
      <c r="NWE8" s="55"/>
      <c r="NWF8" s="55"/>
      <c r="NWG8" s="55"/>
      <c r="NWH8" s="55"/>
      <c r="NWI8" s="55"/>
      <c r="NWJ8" s="55"/>
      <c r="NWK8" s="55"/>
      <c r="NWL8" s="55"/>
      <c r="NWM8" s="55"/>
      <c r="NWN8" s="55"/>
      <c r="NWO8" s="55"/>
      <c r="NWP8" s="55"/>
      <c r="NWQ8" s="55"/>
      <c r="NWR8" s="55"/>
      <c r="NWS8" s="55"/>
      <c r="NWT8" s="55"/>
      <c r="NWU8" s="55"/>
      <c r="NWV8" s="55"/>
      <c r="NWW8" s="55"/>
      <c r="NWX8" s="55"/>
      <c r="NWY8" s="55"/>
      <c r="NWZ8" s="55"/>
      <c r="NXA8" s="55"/>
      <c r="NXB8" s="55"/>
      <c r="NXC8" s="55"/>
      <c r="NXD8" s="55"/>
      <c r="NXE8" s="55"/>
      <c r="NXF8" s="55"/>
      <c r="NXG8" s="55"/>
      <c r="NXH8" s="55"/>
      <c r="NXI8" s="55"/>
      <c r="NXJ8" s="55"/>
      <c r="NXK8" s="55"/>
      <c r="NXL8" s="55"/>
      <c r="NXM8" s="55"/>
      <c r="NXN8" s="55"/>
      <c r="NXO8" s="55"/>
      <c r="NXP8" s="55"/>
      <c r="NXQ8" s="55"/>
      <c r="NXR8" s="55"/>
      <c r="NXS8" s="55"/>
      <c r="NXT8" s="55"/>
      <c r="NXU8" s="55"/>
      <c r="NXV8" s="55"/>
      <c r="NXW8" s="55"/>
      <c r="NXX8" s="55"/>
      <c r="NXY8" s="55"/>
      <c r="NXZ8" s="55"/>
      <c r="NYA8" s="55"/>
      <c r="NYB8" s="55"/>
      <c r="NYC8" s="55"/>
      <c r="NYD8" s="55"/>
      <c r="NYE8" s="55"/>
      <c r="NYF8" s="55"/>
      <c r="NYG8" s="55"/>
      <c r="NYH8" s="55"/>
      <c r="NYI8" s="55"/>
      <c r="NYJ8" s="55"/>
      <c r="NYK8" s="55"/>
      <c r="NYL8" s="55"/>
      <c r="NYM8" s="55"/>
      <c r="NYN8" s="55"/>
      <c r="NYO8" s="55"/>
      <c r="NYP8" s="55"/>
      <c r="NYQ8" s="55"/>
      <c r="NYR8" s="55"/>
      <c r="NYS8" s="55"/>
      <c r="NYT8" s="55"/>
      <c r="NYU8" s="55"/>
      <c r="NYV8" s="55"/>
      <c r="NYW8" s="55"/>
      <c r="NYX8" s="55"/>
      <c r="NYY8" s="55"/>
      <c r="NYZ8" s="55"/>
      <c r="NZA8" s="55"/>
      <c r="NZB8" s="55"/>
      <c r="NZC8" s="55"/>
      <c r="NZD8" s="55"/>
      <c r="NZE8" s="55"/>
      <c r="NZF8" s="55"/>
      <c r="NZG8" s="55"/>
      <c r="NZH8" s="55"/>
      <c r="NZI8" s="55"/>
      <c r="NZJ8" s="55"/>
      <c r="NZK8" s="55"/>
      <c r="NZL8" s="55"/>
      <c r="NZM8" s="55"/>
      <c r="NZN8" s="55"/>
      <c r="NZO8" s="55"/>
      <c r="NZP8" s="55"/>
      <c r="NZQ8" s="55"/>
      <c r="NZR8" s="55"/>
      <c r="NZS8" s="55"/>
      <c r="NZT8" s="55"/>
      <c r="NZU8" s="55"/>
      <c r="NZV8" s="55"/>
      <c r="NZW8" s="55"/>
      <c r="NZX8" s="55"/>
      <c r="NZY8" s="55"/>
      <c r="NZZ8" s="55"/>
      <c r="OAA8" s="55"/>
      <c r="OAB8" s="55"/>
      <c r="OAC8" s="55"/>
      <c r="OAD8" s="55"/>
      <c r="OAE8" s="55"/>
      <c r="OAF8" s="55"/>
      <c r="OAG8" s="55"/>
      <c r="OAH8" s="55"/>
      <c r="OAI8" s="55"/>
      <c r="OAJ8" s="55"/>
      <c r="OAK8" s="55"/>
      <c r="OAL8" s="55"/>
      <c r="OAM8" s="55"/>
      <c r="OAN8" s="55"/>
      <c r="OAO8" s="55"/>
      <c r="OAP8" s="55"/>
      <c r="OAQ8" s="55"/>
      <c r="OAR8" s="55"/>
      <c r="OAS8" s="55"/>
      <c r="OAT8" s="55"/>
      <c r="OAU8" s="55"/>
      <c r="OAV8" s="55"/>
      <c r="OAW8" s="55"/>
      <c r="OAX8" s="55"/>
      <c r="OAY8" s="55"/>
      <c r="OAZ8" s="55"/>
      <c r="OBA8" s="55"/>
      <c r="OBB8" s="55"/>
      <c r="OBC8" s="55"/>
      <c r="OBD8" s="55"/>
      <c r="OBE8" s="55"/>
      <c r="OBF8" s="55"/>
      <c r="OBG8" s="55"/>
      <c r="OBH8" s="55"/>
      <c r="OBI8" s="55"/>
      <c r="OBJ8" s="55"/>
      <c r="OBK8" s="55"/>
      <c r="OBL8" s="55"/>
      <c r="OBM8" s="55"/>
      <c r="OBN8" s="55"/>
      <c r="OBO8" s="55"/>
      <c r="OBP8" s="55"/>
      <c r="OBQ8" s="55"/>
      <c r="OBR8" s="55"/>
      <c r="OBS8" s="55"/>
      <c r="OBT8" s="55"/>
      <c r="OBU8" s="55"/>
      <c r="OBV8" s="55"/>
      <c r="OBW8" s="55"/>
      <c r="OBX8" s="55"/>
      <c r="OBY8" s="55"/>
      <c r="OBZ8" s="55"/>
      <c r="OCA8" s="55"/>
      <c r="OCB8" s="55"/>
      <c r="OCC8" s="55"/>
      <c r="OCD8" s="55"/>
      <c r="OCE8" s="55"/>
      <c r="OCF8" s="55"/>
      <c r="OCG8" s="55"/>
      <c r="OCH8" s="55"/>
      <c r="OCI8" s="55"/>
      <c r="OCJ8" s="55"/>
      <c r="OCK8" s="55"/>
      <c r="OCL8" s="55"/>
      <c r="OCM8" s="55"/>
      <c r="OCN8" s="55"/>
      <c r="OCO8" s="55"/>
      <c r="OCP8" s="55"/>
      <c r="OCQ8" s="55"/>
      <c r="OCR8" s="55"/>
      <c r="OCS8" s="55"/>
      <c r="OCT8" s="55"/>
      <c r="OCU8" s="55"/>
      <c r="OCV8" s="55"/>
      <c r="OCW8" s="55"/>
      <c r="OCX8" s="55"/>
      <c r="OCY8" s="55"/>
      <c r="OCZ8" s="55"/>
      <c r="ODA8" s="55"/>
      <c r="ODB8" s="55"/>
      <c r="ODC8" s="55"/>
      <c r="ODD8" s="55"/>
      <c r="ODE8" s="55"/>
      <c r="ODF8" s="55"/>
      <c r="ODG8" s="55"/>
      <c r="ODH8" s="55"/>
      <c r="ODI8" s="55"/>
      <c r="ODJ8" s="55"/>
      <c r="ODK8" s="55"/>
      <c r="ODL8" s="55"/>
      <c r="ODM8" s="55"/>
      <c r="ODN8" s="55"/>
      <c r="ODO8" s="55"/>
      <c r="ODP8" s="55"/>
      <c r="ODQ8" s="55"/>
      <c r="ODR8" s="55"/>
      <c r="ODS8" s="55"/>
      <c r="ODT8" s="55"/>
      <c r="ODU8" s="55"/>
      <c r="ODV8" s="55"/>
      <c r="ODW8" s="55"/>
      <c r="ODX8" s="55"/>
      <c r="ODY8" s="55"/>
      <c r="ODZ8" s="55"/>
      <c r="OEA8" s="55"/>
      <c r="OEB8" s="55"/>
      <c r="OEC8" s="55"/>
      <c r="OED8" s="55"/>
      <c r="OEE8" s="55"/>
      <c r="OEF8" s="55"/>
      <c r="OEG8" s="55"/>
      <c r="OEH8" s="55"/>
      <c r="OEI8" s="55"/>
      <c r="OEJ8" s="55"/>
      <c r="OEK8" s="55"/>
      <c r="OEL8" s="55"/>
      <c r="OEM8" s="55"/>
      <c r="OEN8" s="55"/>
      <c r="OEO8" s="55"/>
      <c r="OEP8" s="55"/>
      <c r="OEQ8" s="55"/>
      <c r="OER8" s="55"/>
      <c r="OES8" s="55"/>
      <c r="OET8" s="55"/>
      <c r="OEU8" s="55"/>
      <c r="OEV8" s="55"/>
      <c r="OEW8" s="55"/>
      <c r="OEX8" s="55"/>
      <c r="OEY8" s="55"/>
      <c r="OEZ8" s="55"/>
      <c r="OFA8" s="55"/>
      <c r="OFB8" s="55"/>
      <c r="OFC8" s="55"/>
      <c r="OFD8" s="55"/>
      <c r="OFE8" s="55"/>
      <c r="OFF8" s="55"/>
      <c r="OFG8" s="55"/>
      <c r="OFH8" s="55"/>
      <c r="OFI8" s="55"/>
      <c r="OFJ8" s="55"/>
      <c r="OFK8" s="55"/>
      <c r="OFL8" s="55"/>
      <c r="OFM8" s="55"/>
      <c r="OFN8" s="55"/>
      <c r="OFO8" s="55"/>
      <c r="OFP8" s="55"/>
      <c r="OFQ8" s="55"/>
      <c r="OFR8" s="55"/>
      <c r="OFS8" s="55"/>
      <c r="OFT8" s="55"/>
      <c r="OFU8" s="55"/>
      <c r="OFV8" s="55"/>
      <c r="OFW8" s="55"/>
      <c r="OFX8" s="55"/>
      <c r="OFY8" s="55"/>
      <c r="OFZ8" s="55"/>
      <c r="OGA8" s="55"/>
      <c r="OGB8" s="55"/>
      <c r="OGC8" s="55"/>
      <c r="OGD8" s="55"/>
      <c r="OGE8" s="55"/>
      <c r="OGF8" s="55"/>
      <c r="OGG8" s="55"/>
      <c r="OGH8" s="55"/>
      <c r="OGI8" s="55"/>
      <c r="OGJ8" s="55"/>
      <c r="OGK8" s="55"/>
      <c r="OGL8" s="55"/>
      <c r="OGM8" s="55"/>
      <c r="OGN8" s="55"/>
      <c r="OGO8" s="55"/>
      <c r="OGP8" s="55"/>
      <c r="OGQ8" s="55"/>
      <c r="OGR8" s="55"/>
      <c r="OGS8" s="55"/>
      <c r="OGT8" s="55"/>
      <c r="OGU8" s="55"/>
      <c r="OGV8" s="55"/>
      <c r="OGW8" s="55"/>
      <c r="OGX8" s="55"/>
      <c r="OGY8" s="55"/>
      <c r="OGZ8" s="55"/>
      <c r="OHA8" s="55"/>
      <c r="OHB8" s="55"/>
      <c r="OHC8" s="55"/>
      <c r="OHD8" s="55"/>
      <c r="OHE8" s="55"/>
      <c r="OHF8" s="55"/>
      <c r="OHG8" s="55"/>
      <c r="OHH8" s="55"/>
      <c r="OHI8" s="55"/>
      <c r="OHJ8" s="55"/>
      <c r="OHK8" s="55"/>
      <c r="OHL8" s="55"/>
      <c r="OHM8" s="55"/>
      <c r="OHN8" s="55"/>
      <c r="OHO8" s="55"/>
      <c r="OHP8" s="55"/>
      <c r="OHQ8" s="55"/>
      <c r="OHR8" s="55"/>
      <c r="OHS8" s="55"/>
      <c r="OHT8" s="55"/>
      <c r="OHU8" s="55"/>
      <c r="OHV8" s="55"/>
      <c r="OHW8" s="55"/>
      <c r="OHX8" s="55"/>
      <c r="OHY8" s="55"/>
      <c r="OHZ8" s="55"/>
      <c r="OIA8" s="55"/>
      <c r="OIB8" s="55"/>
      <c r="OIC8" s="55"/>
      <c r="OID8" s="55"/>
      <c r="OIE8" s="55"/>
      <c r="OIF8" s="55"/>
      <c r="OIG8" s="55"/>
      <c r="OIH8" s="55"/>
      <c r="OII8" s="55"/>
      <c r="OIJ8" s="55"/>
      <c r="OIK8" s="55"/>
      <c r="OIL8" s="55"/>
      <c r="OIM8" s="55"/>
      <c r="OIN8" s="55"/>
      <c r="OIO8" s="55"/>
      <c r="OIP8" s="55"/>
      <c r="OIQ8" s="55"/>
      <c r="OIR8" s="55"/>
      <c r="OIS8" s="55"/>
      <c r="OIT8" s="55"/>
      <c r="OIU8" s="55"/>
      <c r="OIV8" s="55"/>
      <c r="OIW8" s="55"/>
      <c r="OIX8" s="55"/>
      <c r="OIY8" s="55"/>
      <c r="OIZ8" s="55"/>
      <c r="OJA8" s="55"/>
      <c r="OJB8" s="55"/>
      <c r="OJC8" s="55"/>
      <c r="OJD8" s="55"/>
      <c r="OJE8" s="55"/>
      <c r="OJF8" s="55"/>
      <c r="OJG8" s="55"/>
      <c r="OJH8" s="55"/>
      <c r="OJI8" s="55"/>
      <c r="OJJ8" s="55"/>
      <c r="OJK8" s="55"/>
      <c r="OJL8" s="55"/>
      <c r="OJM8" s="55"/>
      <c r="OJN8" s="55"/>
      <c r="OJO8" s="55"/>
      <c r="OJP8" s="55"/>
      <c r="OJQ8" s="55"/>
      <c r="OJR8" s="55"/>
      <c r="OJS8" s="55"/>
      <c r="OJT8" s="55"/>
      <c r="OJU8" s="55"/>
      <c r="OJV8" s="55"/>
      <c r="OJW8" s="55"/>
      <c r="OJX8" s="55"/>
      <c r="OJY8" s="55"/>
      <c r="OJZ8" s="55"/>
      <c r="OKA8" s="55"/>
      <c r="OKB8" s="55"/>
      <c r="OKC8" s="55"/>
      <c r="OKD8" s="55"/>
      <c r="OKE8" s="55"/>
      <c r="OKF8" s="55"/>
      <c r="OKG8" s="55"/>
      <c r="OKH8" s="55"/>
      <c r="OKI8" s="55"/>
      <c r="OKJ8" s="55"/>
      <c r="OKK8" s="55"/>
      <c r="OKL8" s="55"/>
      <c r="OKM8" s="55"/>
      <c r="OKN8" s="55"/>
      <c r="OKO8" s="55"/>
      <c r="OKP8" s="55"/>
      <c r="OKQ8" s="55"/>
      <c r="OKR8" s="55"/>
      <c r="OKS8" s="55"/>
      <c r="OKT8" s="55"/>
      <c r="OKU8" s="55"/>
      <c r="OKV8" s="55"/>
      <c r="OKW8" s="55"/>
      <c r="OKX8" s="55"/>
      <c r="OKY8" s="55"/>
      <c r="OKZ8" s="55"/>
      <c r="OLA8" s="55"/>
      <c r="OLB8" s="55"/>
      <c r="OLC8" s="55"/>
      <c r="OLD8" s="55"/>
      <c r="OLE8" s="55"/>
      <c r="OLF8" s="55"/>
      <c r="OLG8" s="55"/>
      <c r="OLH8" s="55"/>
      <c r="OLI8" s="55"/>
      <c r="OLJ8" s="55"/>
      <c r="OLK8" s="55"/>
      <c r="OLL8" s="55"/>
      <c r="OLM8" s="55"/>
      <c r="OLN8" s="55"/>
      <c r="OLO8" s="55"/>
      <c r="OLP8" s="55"/>
      <c r="OLQ8" s="55"/>
      <c r="OLR8" s="55"/>
      <c r="OLS8" s="55"/>
      <c r="OLT8" s="55"/>
      <c r="OLU8" s="55"/>
      <c r="OLV8" s="55"/>
      <c r="OLW8" s="55"/>
      <c r="OLX8" s="55"/>
      <c r="OLY8" s="55"/>
      <c r="OLZ8" s="55"/>
      <c r="OMA8" s="55"/>
      <c r="OMB8" s="55"/>
      <c r="OMC8" s="55"/>
      <c r="OMD8" s="55"/>
      <c r="OME8" s="55"/>
      <c r="OMF8" s="55"/>
      <c r="OMG8" s="55"/>
      <c r="OMH8" s="55"/>
      <c r="OMI8" s="55"/>
      <c r="OMJ8" s="55"/>
      <c r="OMK8" s="55"/>
      <c r="OML8" s="55"/>
      <c r="OMM8" s="55"/>
      <c r="OMN8" s="55"/>
      <c r="OMO8" s="55"/>
      <c r="OMP8" s="55"/>
      <c r="OMQ8" s="55"/>
      <c r="OMR8" s="55"/>
      <c r="OMS8" s="55"/>
      <c r="OMT8" s="55"/>
      <c r="OMU8" s="55"/>
      <c r="OMV8" s="55"/>
      <c r="OMW8" s="55"/>
      <c r="OMX8" s="55"/>
      <c r="OMY8" s="55"/>
      <c r="OMZ8" s="55"/>
      <c r="ONA8" s="55"/>
      <c r="ONB8" s="55"/>
      <c r="ONC8" s="55"/>
      <c r="OND8" s="55"/>
      <c r="ONE8" s="55"/>
      <c r="ONF8" s="55"/>
      <c r="ONG8" s="55"/>
      <c r="ONH8" s="55"/>
      <c r="ONI8" s="55"/>
      <c r="ONJ8" s="55"/>
      <c r="ONK8" s="55"/>
      <c r="ONL8" s="55"/>
      <c r="ONM8" s="55"/>
      <c r="ONN8" s="55"/>
      <c r="ONO8" s="55"/>
      <c r="ONP8" s="55"/>
      <c r="ONQ8" s="55"/>
      <c r="ONR8" s="55"/>
      <c r="ONS8" s="55"/>
      <c r="ONT8" s="55"/>
      <c r="ONU8" s="55"/>
      <c r="ONV8" s="55"/>
      <c r="ONW8" s="55"/>
      <c r="ONX8" s="55"/>
      <c r="ONY8" s="55"/>
      <c r="ONZ8" s="55"/>
      <c r="OOA8" s="55"/>
      <c r="OOB8" s="55"/>
      <c r="OOC8" s="55"/>
      <c r="OOD8" s="55"/>
      <c r="OOE8" s="55"/>
      <c r="OOF8" s="55"/>
      <c r="OOG8" s="55"/>
      <c r="OOH8" s="55"/>
      <c r="OOI8" s="55"/>
      <c r="OOJ8" s="55"/>
      <c r="OOK8" s="55"/>
      <c r="OOL8" s="55"/>
      <c r="OOM8" s="55"/>
      <c r="OON8" s="55"/>
      <c r="OOO8" s="55"/>
      <c r="OOP8" s="55"/>
      <c r="OOQ8" s="55"/>
      <c r="OOR8" s="55"/>
      <c r="OOS8" s="55"/>
      <c r="OOT8" s="55"/>
      <c r="OOU8" s="55"/>
      <c r="OOV8" s="55"/>
      <c r="OOW8" s="55"/>
      <c r="OOX8" s="55"/>
      <c r="OOY8" s="55"/>
      <c r="OOZ8" s="55"/>
      <c r="OPA8" s="55"/>
      <c r="OPB8" s="55"/>
      <c r="OPC8" s="55"/>
      <c r="OPD8" s="55"/>
      <c r="OPE8" s="55"/>
      <c r="OPF8" s="55"/>
      <c r="OPG8" s="55"/>
      <c r="OPH8" s="55"/>
      <c r="OPI8" s="55"/>
      <c r="OPJ8" s="55"/>
      <c r="OPK8" s="55"/>
      <c r="OPL8" s="55"/>
      <c r="OPM8" s="55"/>
      <c r="OPN8" s="55"/>
      <c r="OPO8" s="55"/>
      <c r="OPP8" s="55"/>
      <c r="OPQ8" s="55"/>
      <c r="OPR8" s="55"/>
      <c r="OPS8" s="55"/>
      <c r="OPT8" s="55"/>
      <c r="OPU8" s="55"/>
      <c r="OPV8" s="55"/>
      <c r="OPW8" s="55"/>
      <c r="OPX8" s="55"/>
      <c r="OPY8" s="55"/>
      <c r="OPZ8" s="55"/>
      <c r="OQA8" s="55"/>
      <c r="OQB8" s="55"/>
      <c r="OQC8" s="55"/>
      <c r="OQD8" s="55"/>
      <c r="OQE8" s="55"/>
      <c r="OQF8" s="55"/>
      <c r="OQG8" s="55"/>
      <c r="OQH8" s="55"/>
      <c r="OQI8" s="55"/>
      <c r="OQJ8" s="55"/>
      <c r="OQK8" s="55"/>
      <c r="OQL8" s="55"/>
      <c r="OQM8" s="55"/>
      <c r="OQN8" s="55"/>
      <c r="OQO8" s="55"/>
      <c r="OQP8" s="55"/>
      <c r="OQQ8" s="55"/>
      <c r="OQR8" s="55"/>
      <c r="OQS8" s="55"/>
      <c r="OQT8" s="55"/>
      <c r="OQU8" s="55"/>
      <c r="OQV8" s="55"/>
      <c r="OQW8" s="55"/>
      <c r="OQX8" s="55"/>
      <c r="OQY8" s="55"/>
      <c r="OQZ8" s="55"/>
      <c r="ORA8" s="55"/>
      <c r="ORB8" s="55"/>
      <c r="ORC8" s="55"/>
      <c r="ORD8" s="55"/>
      <c r="ORE8" s="55"/>
      <c r="ORF8" s="55"/>
      <c r="ORG8" s="55"/>
      <c r="ORH8" s="55"/>
      <c r="ORI8" s="55"/>
      <c r="ORJ8" s="55"/>
      <c r="ORK8" s="55"/>
      <c r="ORL8" s="55"/>
      <c r="ORM8" s="55"/>
      <c r="ORN8" s="55"/>
      <c r="ORO8" s="55"/>
      <c r="ORP8" s="55"/>
      <c r="ORQ8" s="55"/>
      <c r="ORR8" s="55"/>
      <c r="ORS8" s="55"/>
      <c r="ORT8" s="55"/>
      <c r="ORU8" s="55"/>
      <c r="ORV8" s="55"/>
      <c r="ORW8" s="55"/>
      <c r="ORX8" s="55"/>
      <c r="ORY8" s="55"/>
      <c r="ORZ8" s="55"/>
      <c r="OSA8" s="55"/>
      <c r="OSB8" s="55"/>
      <c r="OSC8" s="55"/>
      <c r="OSD8" s="55"/>
      <c r="OSE8" s="55"/>
      <c r="OSF8" s="55"/>
      <c r="OSG8" s="55"/>
      <c r="OSH8" s="55"/>
      <c r="OSI8" s="55"/>
      <c r="OSJ8" s="55"/>
      <c r="OSK8" s="55"/>
      <c r="OSL8" s="55"/>
      <c r="OSM8" s="55"/>
      <c r="OSN8" s="55"/>
      <c r="OSO8" s="55"/>
      <c r="OSP8" s="55"/>
      <c r="OSQ8" s="55"/>
      <c r="OSR8" s="55"/>
      <c r="OSS8" s="55"/>
      <c r="OST8" s="55"/>
      <c r="OSU8" s="55"/>
      <c r="OSV8" s="55"/>
      <c r="OSW8" s="55"/>
      <c r="OSX8" s="55"/>
      <c r="OSY8" s="55"/>
      <c r="OSZ8" s="55"/>
      <c r="OTA8" s="55"/>
      <c r="OTB8" s="55"/>
      <c r="OTC8" s="55"/>
      <c r="OTD8" s="55"/>
      <c r="OTE8" s="55"/>
      <c r="OTF8" s="55"/>
      <c r="OTG8" s="55"/>
      <c r="OTH8" s="55"/>
      <c r="OTI8" s="55"/>
      <c r="OTJ8" s="55"/>
      <c r="OTK8" s="55"/>
      <c r="OTL8" s="55"/>
      <c r="OTM8" s="55"/>
      <c r="OTN8" s="55"/>
      <c r="OTO8" s="55"/>
      <c r="OTP8" s="55"/>
      <c r="OTQ8" s="55"/>
      <c r="OTR8" s="55"/>
      <c r="OTS8" s="55"/>
      <c r="OTT8" s="55"/>
      <c r="OTU8" s="55"/>
      <c r="OTV8" s="55"/>
      <c r="OTW8" s="55"/>
      <c r="OTX8" s="55"/>
      <c r="OTY8" s="55"/>
      <c r="OTZ8" s="55"/>
      <c r="OUA8" s="55"/>
      <c r="OUB8" s="55"/>
      <c r="OUC8" s="55"/>
      <c r="OUD8" s="55"/>
      <c r="OUE8" s="55"/>
      <c r="OUF8" s="55"/>
      <c r="OUG8" s="55"/>
      <c r="OUH8" s="55"/>
      <c r="OUI8" s="55"/>
      <c r="OUJ8" s="55"/>
      <c r="OUK8" s="55"/>
      <c r="OUL8" s="55"/>
      <c r="OUM8" s="55"/>
      <c r="OUN8" s="55"/>
      <c r="OUO8" s="55"/>
      <c r="OUP8" s="55"/>
      <c r="OUQ8" s="55"/>
      <c r="OUR8" s="55"/>
      <c r="OUS8" s="55"/>
      <c r="OUT8" s="55"/>
      <c r="OUU8" s="55"/>
      <c r="OUV8" s="55"/>
      <c r="OUW8" s="55"/>
      <c r="OUX8" s="55"/>
      <c r="OUY8" s="55"/>
      <c r="OUZ8" s="55"/>
      <c r="OVA8" s="55"/>
      <c r="OVB8" s="55"/>
      <c r="OVC8" s="55"/>
      <c r="OVD8" s="55"/>
      <c r="OVE8" s="55"/>
      <c r="OVF8" s="55"/>
      <c r="OVG8" s="55"/>
      <c r="OVH8" s="55"/>
      <c r="OVI8" s="55"/>
      <c r="OVJ8" s="55"/>
      <c r="OVK8" s="55"/>
      <c r="OVL8" s="55"/>
      <c r="OVM8" s="55"/>
      <c r="OVN8" s="55"/>
      <c r="OVO8" s="55"/>
      <c r="OVP8" s="55"/>
      <c r="OVQ8" s="55"/>
      <c r="OVR8" s="55"/>
      <c r="OVS8" s="55"/>
      <c r="OVT8" s="55"/>
      <c r="OVU8" s="55"/>
      <c r="OVV8" s="55"/>
      <c r="OVW8" s="55"/>
      <c r="OVX8" s="55"/>
      <c r="OVY8" s="55"/>
      <c r="OVZ8" s="55"/>
      <c r="OWA8" s="55"/>
      <c r="OWB8" s="55"/>
      <c r="OWC8" s="55"/>
      <c r="OWD8" s="55"/>
      <c r="OWE8" s="55"/>
      <c r="OWF8" s="55"/>
      <c r="OWG8" s="55"/>
      <c r="OWH8" s="55"/>
      <c r="OWI8" s="55"/>
      <c r="OWJ8" s="55"/>
      <c r="OWK8" s="55"/>
      <c r="OWL8" s="55"/>
      <c r="OWM8" s="55"/>
      <c r="OWN8" s="55"/>
      <c r="OWO8" s="55"/>
      <c r="OWP8" s="55"/>
      <c r="OWQ8" s="55"/>
      <c r="OWR8" s="55"/>
      <c r="OWS8" s="55"/>
      <c r="OWT8" s="55"/>
      <c r="OWU8" s="55"/>
      <c r="OWV8" s="55"/>
      <c r="OWW8" s="55"/>
      <c r="OWX8" s="55"/>
      <c r="OWY8" s="55"/>
      <c r="OWZ8" s="55"/>
      <c r="OXA8" s="55"/>
      <c r="OXB8" s="55"/>
      <c r="OXC8" s="55"/>
      <c r="OXD8" s="55"/>
      <c r="OXE8" s="55"/>
      <c r="OXF8" s="55"/>
      <c r="OXG8" s="55"/>
      <c r="OXH8" s="55"/>
      <c r="OXI8" s="55"/>
      <c r="OXJ8" s="55"/>
      <c r="OXK8" s="55"/>
      <c r="OXL8" s="55"/>
      <c r="OXM8" s="55"/>
      <c r="OXN8" s="55"/>
      <c r="OXO8" s="55"/>
      <c r="OXP8" s="55"/>
      <c r="OXQ8" s="55"/>
      <c r="OXR8" s="55"/>
      <c r="OXS8" s="55"/>
      <c r="OXT8" s="55"/>
      <c r="OXU8" s="55"/>
      <c r="OXV8" s="55"/>
      <c r="OXW8" s="55"/>
      <c r="OXX8" s="55"/>
      <c r="OXY8" s="55"/>
      <c r="OXZ8" s="55"/>
      <c r="OYA8" s="55"/>
      <c r="OYB8" s="55"/>
      <c r="OYC8" s="55"/>
      <c r="OYD8" s="55"/>
      <c r="OYE8" s="55"/>
      <c r="OYF8" s="55"/>
      <c r="OYG8" s="55"/>
      <c r="OYH8" s="55"/>
      <c r="OYI8" s="55"/>
      <c r="OYJ8" s="55"/>
      <c r="OYK8" s="55"/>
      <c r="OYL8" s="55"/>
      <c r="OYM8" s="55"/>
      <c r="OYN8" s="55"/>
      <c r="OYO8" s="55"/>
      <c r="OYP8" s="55"/>
      <c r="OYQ8" s="55"/>
      <c r="OYR8" s="55"/>
      <c r="OYS8" s="55"/>
      <c r="OYT8" s="55"/>
      <c r="OYU8" s="55"/>
      <c r="OYV8" s="55"/>
      <c r="OYW8" s="55"/>
      <c r="OYX8" s="55"/>
      <c r="OYY8" s="55"/>
      <c r="OYZ8" s="55"/>
      <c r="OZA8" s="55"/>
      <c r="OZB8" s="55"/>
      <c r="OZC8" s="55"/>
      <c r="OZD8" s="55"/>
      <c r="OZE8" s="55"/>
      <c r="OZF8" s="55"/>
      <c r="OZG8" s="55"/>
      <c r="OZH8" s="55"/>
      <c r="OZI8" s="55"/>
      <c r="OZJ8" s="55"/>
      <c r="OZK8" s="55"/>
      <c r="OZL8" s="55"/>
      <c r="OZM8" s="55"/>
      <c r="OZN8" s="55"/>
      <c r="OZO8" s="55"/>
      <c r="OZP8" s="55"/>
      <c r="OZQ8" s="55"/>
      <c r="OZR8" s="55"/>
      <c r="OZS8" s="55"/>
      <c r="OZT8" s="55"/>
      <c r="OZU8" s="55"/>
      <c r="OZV8" s="55"/>
      <c r="OZW8" s="55"/>
      <c r="OZX8" s="55"/>
      <c r="OZY8" s="55"/>
      <c r="OZZ8" s="55"/>
      <c r="PAA8" s="55"/>
      <c r="PAB8" s="55"/>
      <c r="PAC8" s="55"/>
      <c r="PAD8" s="55"/>
      <c r="PAE8" s="55"/>
      <c r="PAF8" s="55"/>
      <c r="PAG8" s="55"/>
      <c r="PAH8" s="55"/>
      <c r="PAI8" s="55"/>
      <c r="PAJ8" s="55"/>
      <c r="PAK8" s="55"/>
      <c r="PAL8" s="55"/>
      <c r="PAM8" s="55"/>
      <c r="PAN8" s="55"/>
      <c r="PAO8" s="55"/>
      <c r="PAP8" s="55"/>
      <c r="PAQ8" s="55"/>
      <c r="PAR8" s="55"/>
      <c r="PAS8" s="55"/>
      <c r="PAT8" s="55"/>
      <c r="PAU8" s="55"/>
      <c r="PAV8" s="55"/>
      <c r="PAW8" s="55"/>
      <c r="PAX8" s="55"/>
      <c r="PAY8" s="55"/>
      <c r="PAZ8" s="55"/>
      <c r="PBA8" s="55"/>
      <c r="PBB8" s="55"/>
      <c r="PBC8" s="55"/>
      <c r="PBD8" s="55"/>
      <c r="PBE8" s="55"/>
      <c r="PBF8" s="55"/>
      <c r="PBG8" s="55"/>
      <c r="PBH8" s="55"/>
      <c r="PBI8" s="55"/>
      <c r="PBJ8" s="55"/>
      <c r="PBK8" s="55"/>
      <c r="PBL8" s="55"/>
      <c r="PBM8" s="55"/>
      <c r="PBN8" s="55"/>
      <c r="PBO8" s="55"/>
      <c r="PBP8" s="55"/>
      <c r="PBQ8" s="55"/>
      <c r="PBR8" s="55"/>
      <c r="PBS8" s="55"/>
      <c r="PBT8" s="55"/>
      <c r="PBU8" s="55"/>
      <c r="PBV8" s="55"/>
      <c r="PBW8" s="55"/>
      <c r="PBX8" s="55"/>
      <c r="PBY8" s="55"/>
      <c r="PBZ8" s="55"/>
      <c r="PCA8" s="55"/>
      <c r="PCB8" s="55"/>
      <c r="PCC8" s="55"/>
      <c r="PCD8" s="55"/>
      <c r="PCE8" s="55"/>
      <c r="PCF8" s="55"/>
      <c r="PCG8" s="55"/>
      <c r="PCH8" s="55"/>
      <c r="PCI8" s="55"/>
      <c r="PCJ8" s="55"/>
      <c r="PCK8" s="55"/>
      <c r="PCL8" s="55"/>
      <c r="PCM8" s="55"/>
      <c r="PCN8" s="55"/>
      <c r="PCO8" s="55"/>
      <c r="PCP8" s="55"/>
      <c r="PCQ8" s="55"/>
      <c r="PCR8" s="55"/>
      <c r="PCS8" s="55"/>
      <c r="PCT8" s="55"/>
      <c r="PCU8" s="55"/>
      <c r="PCV8" s="55"/>
      <c r="PCW8" s="55"/>
      <c r="PCX8" s="55"/>
      <c r="PCY8" s="55"/>
      <c r="PCZ8" s="55"/>
      <c r="PDA8" s="55"/>
      <c r="PDB8" s="55"/>
      <c r="PDC8" s="55"/>
      <c r="PDD8" s="55"/>
      <c r="PDE8" s="55"/>
      <c r="PDF8" s="55"/>
      <c r="PDG8" s="55"/>
      <c r="PDH8" s="55"/>
      <c r="PDI8" s="55"/>
      <c r="PDJ8" s="55"/>
      <c r="PDK8" s="55"/>
      <c r="PDL8" s="55"/>
      <c r="PDM8" s="55"/>
      <c r="PDN8" s="55"/>
      <c r="PDO8" s="55"/>
      <c r="PDP8" s="55"/>
      <c r="PDQ8" s="55"/>
      <c r="PDR8" s="55"/>
      <c r="PDS8" s="55"/>
      <c r="PDT8" s="55"/>
      <c r="PDU8" s="55"/>
      <c r="PDV8" s="55"/>
      <c r="PDW8" s="55"/>
      <c r="PDX8" s="55"/>
      <c r="PDY8" s="55"/>
      <c r="PDZ8" s="55"/>
      <c r="PEA8" s="55"/>
      <c r="PEB8" s="55"/>
      <c r="PEC8" s="55"/>
      <c r="PED8" s="55"/>
      <c r="PEE8" s="55"/>
      <c r="PEF8" s="55"/>
      <c r="PEG8" s="55"/>
      <c r="PEH8" s="55"/>
      <c r="PEI8" s="55"/>
      <c r="PEJ8" s="55"/>
      <c r="PEK8" s="55"/>
      <c r="PEL8" s="55"/>
      <c r="PEM8" s="55"/>
      <c r="PEN8" s="55"/>
      <c r="PEO8" s="55"/>
      <c r="PEP8" s="55"/>
      <c r="PEQ8" s="55"/>
      <c r="PER8" s="55"/>
      <c r="PES8" s="55"/>
      <c r="PET8" s="55"/>
      <c r="PEU8" s="55"/>
      <c r="PEV8" s="55"/>
      <c r="PEW8" s="55"/>
      <c r="PEX8" s="55"/>
      <c r="PEY8" s="55"/>
      <c r="PEZ8" s="55"/>
      <c r="PFA8" s="55"/>
      <c r="PFB8" s="55"/>
      <c r="PFC8" s="55"/>
      <c r="PFD8" s="55"/>
      <c r="PFE8" s="55"/>
      <c r="PFF8" s="55"/>
      <c r="PFG8" s="55"/>
      <c r="PFH8" s="55"/>
      <c r="PFI8" s="55"/>
      <c r="PFJ8" s="55"/>
      <c r="PFK8" s="55"/>
      <c r="PFL8" s="55"/>
      <c r="PFM8" s="55"/>
      <c r="PFN8" s="55"/>
      <c r="PFO8" s="55"/>
      <c r="PFP8" s="55"/>
      <c r="PFQ8" s="55"/>
      <c r="PFR8" s="55"/>
      <c r="PFS8" s="55"/>
      <c r="PFT8" s="55"/>
      <c r="PFU8" s="55"/>
      <c r="PFV8" s="55"/>
      <c r="PFW8" s="55"/>
      <c r="PFX8" s="55"/>
      <c r="PFY8" s="55"/>
      <c r="PFZ8" s="55"/>
      <c r="PGA8" s="55"/>
      <c r="PGB8" s="55"/>
      <c r="PGC8" s="55"/>
      <c r="PGD8" s="55"/>
      <c r="PGE8" s="55"/>
      <c r="PGF8" s="55"/>
      <c r="PGG8" s="55"/>
      <c r="PGH8" s="55"/>
      <c r="PGI8" s="55"/>
      <c r="PGJ8" s="55"/>
      <c r="PGK8" s="55"/>
      <c r="PGL8" s="55"/>
      <c r="PGM8" s="55"/>
      <c r="PGN8" s="55"/>
      <c r="PGO8" s="55"/>
      <c r="PGP8" s="55"/>
      <c r="PGQ8" s="55"/>
      <c r="PGR8" s="55"/>
      <c r="PGS8" s="55"/>
      <c r="PGT8" s="55"/>
      <c r="PGU8" s="55"/>
      <c r="PGV8" s="55"/>
      <c r="PGW8" s="55"/>
      <c r="PGX8" s="55"/>
      <c r="PGY8" s="55"/>
      <c r="PGZ8" s="55"/>
      <c r="PHA8" s="55"/>
      <c r="PHB8" s="55"/>
      <c r="PHC8" s="55"/>
      <c r="PHD8" s="55"/>
      <c r="PHE8" s="55"/>
      <c r="PHF8" s="55"/>
      <c r="PHG8" s="55"/>
      <c r="PHH8" s="55"/>
      <c r="PHI8" s="55"/>
      <c r="PHJ8" s="55"/>
      <c r="PHK8" s="55"/>
      <c r="PHL8" s="55"/>
      <c r="PHM8" s="55"/>
      <c r="PHN8" s="55"/>
      <c r="PHO8" s="55"/>
      <c r="PHP8" s="55"/>
      <c r="PHQ8" s="55"/>
      <c r="PHR8" s="55"/>
      <c r="PHS8" s="55"/>
      <c r="PHT8" s="55"/>
      <c r="PHU8" s="55"/>
      <c r="PHV8" s="55"/>
      <c r="PHW8" s="55"/>
      <c r="PHX8" s="55"/>
      <c r="PHY8" s="55"/>
      <c r="PHZ8" s="55"/>
      <c r="PIA8" s="55"/>
      <c r="PIB8" s="55"/>
      <c r="PIC8" s="55"/>
      <c r="PID8" s="55"/>
      <c r="PIE8" s="55"/>
      <c r="PIF8" s="55"/>
      <c r="PIG8" s="55"/>
      <c r="PIH8" s="55"/>
      <c r="PII8" s="55"/>
      <c r="PIJ8" s="55"/>
      <c r="PIK8" s="55"/>
      <c r="PIL8" s="55"/>
      <c r="PIM8" s="55"/>
      <c r="PIN8" s="55"/>
      <c r="PIO8" s="55"/>
      <c r="PIP8" s="55"/>
      <c r="PIQ8" s="55"/>
      <c r="PIR8" s="55"/>
      <c r="PIS8" s="55"/>
      <c r="PIT8" s="55"/>
      <c r="PIU8" s="55"/>
      <c r="PIV8" s="55"/>
      <c r="PIW8" s="55"/>
      <c r="PIX8" s="55"/>
      <c r="PIY8" s="55"/>
      <c r="PIZ8" s="55"/>
      <c r="PJA8" s="55"/>
      <c r="PJB8" s="55"/>
      <c r="PJC8" s="55"/>
      <c r="PJD8" s="55"/>
      <c r="PJE8" s="55"/>
      <c r="PJF8" s="55"/>
      <c r="PJG8" s="55"/>
      <c r="PJH8" s="55"/>
      <c r="PJI8" s="55"/>
      <c r="PJJ8" s="55"/>
      <c r="PJK8" s="55"/>
      <c r="PJL8" s="55"/>
      <c r="PJM8" s="55"/>
      <c r="PJN8" s="55"/>
      <c r="PJO8" s="55"/>
      <c r="PJP8" s="55"/>
      <c r="PJQ8" s="55"/>
      <c r="PJR8" s="55"/>
      <c r="PJS8" s="55"/>
      <c r="PJT8" s="55"/>
      <c r="PJU8" s="55"/>
      <c r="PJV8" s="55"/>
      <c r="PJW8" s="55"/>
      <c r="PJX8" s="55"/>
      <c r="PJY8" s="55"/>
      <c r="PJZ8" s="55"/>
      <c r="PKA8" s="55"/>
      <c r="PKB8" s="55"/>
      <c r="PKC8" s="55"/>
      <c r="PKD8" s="55"/>
      <c r="PKE8" s="55"/>
      <c r="PKF8" s="55"/>
      <c r="PKG8" s="55"/>
      <c r="PKH8" s="55"/>
      <c r="PKI8" s="55"/>
      <c r="PKJ8" s="55"/>
      <c r="PKK8" s="55"/>
      <c r="PKL8" s="55"/>
      <c r="PKM8" s="55"/>
      <c r="PKN8" s="55"/>
      <c r="PKO8" s="55"/>
      <c r="PKP8" s="55"/>
      <c r="PKQ8" s="55"/>
      <c r="PKR8" s="55"/>
      <c r="PKS8" s="55"/>
      <c r="PKT8" s="55"/>
      <c r="PKU8" s="55"/>
      <c r="PKV8" s="55"/>
      <c r="PKW8" s="55"/>
      <c r="PKX8" s="55"/>
      <c r="PKY8" s="55"/>
      <c r="PKZ8" s="55"/>
      <c r="PLA8" s="55"/>
      <c r="PLB8" s="55"/>
      <c r="PLC8" s="55"/>
      <c r="PLD8" s="55"/>
      <c r="PLE8" s="55"/>
      <c r="PLF8" s="55"/>
      <c r="PLG8" s="55"/>
      <c r="PLH8" s="55"/>
      <c r="PLI8" s="55"/>
      <c r="PLJ8" s="55"/>
      <c r="PLK8" s="55"/>
      <c r="PLL8" s="55"/>
      <c r="PLM8" s="55"/>
      <c r="PLN8" s="55"/>
      <c r="PLO8" s="55"/>
      <c r="PLP8" s="55"/>
      <c r="PLQ8" s="55"/>
      <c r="PLR8" s="55"/>
      <c r="PLS8" s="55"/>
      <c r="PLT8" s="55"/>
      <c r="PLU8" s="55"/>
      <c r="PLV8" s="55"/>
      <c r="PLW8" s="55"/>
      <c r="PLX8" s="55"/>
      <c r="PLY8" s="55"/>
      <c r="PLZ8" s="55"/>
      <c r="PMA8" s="55"/>
      <c r="PMB8" s="55"/>
      <c r="PMC8" s="55"/>
      <c r="PMD8" s="55"/>
      <c r="PME8" s="55"/>
      <c r="PMF8" s="55"/>
      <c r="PMG8" s="55"/>
      <c r="PMH8" s="55"/>
      <c r="PMI8" s="55"/>
      <c r="PMJ8" s="55"/>
      <c r="PMK8" s="55"/>
      <c r="PML8" s="55"/>
      <c r="PMM8" s="55"/>
      <c r="PMN8" s="55"/>
      <c r="PMO8" s="55"/>
      <c r="PMP8" s="55"/>
      <c r="PMQ8" s="55"/>
      <c r="PMR8" s="55"/>
      <c r="PMS8" s="55"/>
      <c r="PMT8" s="55"/>
      <c r="PMU8" s="55"/>
      <c r="PMV8" s="55"/>
      <c r="PMW8" s="55"/>
      <c r="PMX8" s="55"/>
      <c r="PMY8" s="55"/>
      <c r="PMZ8" s="55"/>
      <c r="PNA8" s="55"/>
      <c r="PNB8" s="55"/>
      <c r="PNC8" s="55"/>
      <c r="PND8" s="55"/>
      <c r="PNE8" s="55"/>
      <c r="PNF8" s="55"/>
      <c r="PNG8" s="55"/>
      <c r="PNH8" s="55"/>
      <c r="PNI8" s="55"/>
      <c r="PNJ8" s="55"/>
      <c r="PNK8" s="55"/>
      <c r="PNL8" s="55"/>
      <c r="PNM8" s="55"/>
      <c r="PNN8" s="55"/>
      <c r="PNO8" s="55"/>
      <c r="PNP8" s="55"/>
      <c r="PNQ8" s="55"/>
      <c r="PNR8" s="55"/>
      <c r="PNS8" s="55"/>
      <c r="PNT8" s="55"/>
      <c r="PNU8" s="55"/>
      <c r="PNV8" s="55"/>
      <c r="PNW8" s="55"/>
      <c r="PNX8" s="55"/>
      <c r="PNY8" s="55"/>
      <c r="PNZ8" s="55"/>
      <c r="POA8" s="55"/>
      <c r="POB8" s="55"/>
      <c r="POC8" s="55"/>
      <c r="POD8" s="55"/>
      <c r="POE8" s="55"/>
      <c r="POF8" s="55"/>
      <c r="POG8" s="55"/>
      <c r="POH8" s="55"/>
      <c r="POI8" s="55"/>
      <c r="POJ8" s="55"/>
      <c r="POK8" s="55"/>
      <c r="POL8" s="55"/>
      <c r="POM8" s="55"/>
      <c r="PON8" s="55"/>
      <c r="POO8" s="55"/>
      <c r="POP8" s="55"/>
      <c r="POQ8" s="55"/>
      <c r="POR8" s="55"/>
      <c r="POS8" s="55"/>
      <c r="POT8" s="55"/>
      <c r="POU8" s="55"/>
      <c r="POV8" s="55"/>
      <c r="POW8" s="55"/>
      <c r="POX8" s="55"/>
      <c r="POY8" s="55"/>
      <c r="POZ8" s="55"/>
      <c r="PPA8" s="55"/>
      <c r="PPB8" s="55"/>
      <c r="PPC8" s="55"/>
      <c r="PPD8" s="55"/>
      <c r="PPE8" s="55"/>
      <c r="PPF8" s="55"/>
      <c r="PPG8" s="55"/>
      <c r="PPH8" s="55"/>
      <c r="PPI8" s="55"/>
      <c r="PPJ8" s="55"/>
      <c r="PPK8" s="55"/>
      <c r="PPL8" s="55"/>
      <c r="PPM8" s="55"/>
      <c r="PPN8" s="55"/>
      <c r="PPO8" s="55"/>
      <c r="PPP8" s="55"/>
      <c r="PPQ8" s="55"/>
      <c r="PPR8" s="55"/>
      <c r="PPS8" s="55"/>
      <c r="PPT8" s="55"/>
      <c r="PPU8" s="55"/>
      <c r="PPV8" s="55"/>
      <c r="PPW8" s="55"/>
      <c r="PPX8" s="55"/>
      <c r="PPY8" s="55"/>
      <c r="PPZ8" s="55"/>
      <c r="PQA8" s="55"/>
      <c r="PQB8" s="55"/>
      <c r="PQC8" s="55"/>
      <c r="PQD8" s="55"/>
      <c r="PQE8" s="55"/>
      <c r="PQF8" s="55"/>
      <c r="PQG8" s="55"/>
      <c r="PQH8" s="55"/>
      <c r="PQI8" s="55"/>
      <c r="PQJ8" s="55"/>
      <c r="PQK8" s="55"/>
      <c r="PQL8" s="55"/>
      <c r="PQM8" s="55"/>
      <c r="PQN8" s="55"/>
      <c r="PQO8" s="55"/>
      <c r="PQP8" s="55"/>
      <c r="PQQ8" s="55"/>
      <c r="PQR8" s="55"/>
      <c r="PQS8" s="55"/>
      <c r="PQT8" s="55"/>
      <c r="PQU8" s="55"/>
      <c r="PQV8" s="55"/>
      <c r="PQW8" s="55"/>
      <c r="PQX8" s="55"/>
      <c r="PQY8" s="55"/>
      <c r="PQZ8" s="55"/>
      <c r="PRA8" s="55"/>
      <c r="PRB8" s="55"/>
      <c r="PRC8" s="55"/>
      <c r="PRD8" s="55"/>
      <c r="PRE8" s="55"/>
      <c r="PRF8" s="55"/>
      <c r="PRG8" s="55"/>
      <c r="PRH8" s="55"/>
      <c r="PRI8" s="55"/>
      <c r="PRJ8" s="55"/>
      <c r="PRK8" s="55"/>
      <c r="PRL8" s="55"/>
      <c r="PRM8" s="55"/>
      <c r="PRN8" s="55"/>
      <c r="PRO8" s="55"/>
      <c r="PRP8" s="55"/>
      <c r="PRQ8" s="55"/>
      <c r="PRR8" s="55"/>
      <c r="PRS8" s="55"/>
      <c r="PRT8" s="55"/>
      <c r="PRU8" s="55"/>
      <c r="PRV8" s="55"/>
      <c r="PRW8" s="55"/>
      <c r="PRX8" s="55"/>
      <c r="PRY8" s="55"/>
      <c r="PRZ8" s="55"/>
      <c r="PSA8" s="55"/>
      <c r="PSB8" s="55"/>
      <c r="PSC8" s="55"/>
      <c r="PSD8" s="55"/>
      <c r="PSE8" s="55"/>
      <c r="PSF8" s="55"/>
      <c r="PSG8" s="55"/>
      <c r="PSH8" s="55"/>
      <c r="PSI8" s="55"/>
      <c r="PSJ8" s="55"/>
      <c r="PSK8" s="55"/>
      <c r="PSL8" s="55"/>
      <c r="PSM8" s="55"/>
      <c r="PSN8" s="55"/>
      <c r="PSO8" s="55"/>
      <c r="PSP8" s="55"/>
      <c r="PSQ8" s="55"/>
      <c r="PSR8" s="55"/>
      <c r="PSS8" s="55"/>
      <c r="PST8" s="55"/>
      <c r="PSU8" s="55"/>
      <c r="PSV8" s="55"/>
      <c r="PSW8" s="55"/>
      <c r="PSX8" s="55"/>
      <c r="PSY8" s="55"/>
      <c r="PSZ8" s="55"/>
      <c r="PTA8" s="55"/>
      <c r="PTB8" s="55"/>
      <c r="PTC8" s="55"/>
      <c r="PTD8" s="55"/>
      <c r="PTE8" s="55"/>
      <c r="PTF8" s="55"/>
      <c r="PTG8" s="55"/>
      <c r="PTH8" s="55"/>
      <c r="PTI8" s="55"/>
      <c r="PTJ8" s="55"/>
      <c r="PTK8" s="55"/>
      <c r="PTL8" s="55"/>
      <c r="PTM8" s="55"/>
      <c r="PTN8" s="55"/>
      <c r="PTO8" s="55"/>
      <c r="PTP8" s="55"/>
      <c r="PTQ8" s="55"/>
      <c r="PTR8" s="55"/>
      <c r="PTS8" s="55"/>
      <c r="PTT8" s="55"/>
      <c r="PTU8" s="55"/>
      <c r="PTV8" s="55"/>
      <c r="PTW8" s="55"/>
      <c r="PTX8" s="55"/>
      <c r="PTY8" s="55"/>
      <c r="PTZ8" s="55"/>
      <c r="PUA8" s="55"/>
      <c r="PUB8" s="55"/>
      <c r="PUC8" s="55"/>
      <c r="PUD8" s="55"/>
      <c r="PUE8" s="55"/>
      <c r="PUF8" s="55"/>
      <c r="PUG8" s="55"/>
      <c r="PUH8" s="55"/>
      <c r="PUI8" s="55"/>
      <c r="PUJ8" s="55"/>
      <c r="PUK8" s="55"/>
      <c r="PUL8" s="55"/>
      <c r="PUM8" s="55"/>
      <c r="PUN8" s="55"/>
      <c r="PUO8" s="55"/>
      <c r="PUP8" s="55"/>
      <c r="PUQ8" s="55"/>
      <c r="PUR8" s="55"/>
      <c r="PUS8" s="55"/>
      <c r="PUT8" s="55"/>
      <c r="PUU8" s="55"/>
      <c r="PUV8" s="55"/>
      <c r="PUW8" s="55"/>
      <c r="PUX8" s="55"/>
      <c r="PUY8" s="55"/>
      <c r="PUZ8" s="55"/>
      <c r="PVA8" s="55"/>
      <c r="PVB8" s="55"/>
      <c r="PVC8" s="55"/>
      <c r="PVD8" s="55"/>
      <c r="PVE8" s="55"/>
      <c r="PVF8" s="55"/>
      <c r="PVG8" s="55"/>
      <c r="PVH8" s="55"/>
      <c r="PVI8" s="55"/>
      <c r="PVJ8" s="55"/>
      <c r="PVK8" s="55"/>
      <c r="PVL8" s="55"/>
      <c r="PVM8" s="55"/>
      <c r="PVN8" s="55"/>
      <c r="PVO8" s="55"/>
      <c r="PVP8" s="55"/>
      <c r="PVQ8" s="55"/>
      <c r="PVR8" s="55"/>
      <c r="PVS8" s="55"/>
      <c r="PVT8" s="55"/>
      <c r="PVU8" s="55"/>
      <c r="PVV8" s="55"/>
      <c r="PVW8" s="55"/>
      <c r="PVX8" s="55"/>
      <c r="PVY8" s="55"/>
      <c r="PVZ8" s="55"/>
      <c r="PWA8" s="55"/>
      <c r="PWB8" s="55"/>
      <c r="PWC8" s="55"/>
      <c r="PWD8" s="55"/>
      <c r="PWE8" s="55"/>
      <c r="PWF8" s="55"/>
      <c r="PWG8" s="55"/>
      <c r="PWH8" s="55"/>
      <c r="PWI8" s="55"/>
      <c r="PWJ8" s="55"/>
      <c r="PWK8" s="55"/>
      <c r="PWL8" s="55"/>
      <c r="PWM8" s="55"/>
      <c r="PWN8" s="55"/>
      <c r="PWO8" s="55"/>
      <c r="PWP8" s="55"/>
      <c r="PWQ8" s="55"/>
      <c r="PWR8" s="55"/>
      <c r="PWS8" s="55"/>
      <c r="PWT8" s="55"/>
      <c r="PWU8" s="55"/>
      <c r="PWV8" s="55"/>
      <c r="PWW8" s="55"/>
      <c r="PWX8" s="55"/>
      <c r="PWY8" s="55"/>
      <c r="PWZ8" s="55"/>
      <c r="PXA8" s="55"/>
      <c r="PXB8" s="55"/>
      <c r="PXC8" s="55"/>
      <c r="PXD8" s="55"/>
      <c r="PXE8" s="55"/>
      <c r="PXF8" s="55"/>
      <c r="PXG8" s="55"/>
      <c r="PXH8" s="55"/>
      <c r="PXI8" s="55"/>
      <c r="PXJ8" s="55"/>
      <c r="PXK8" s="55"/>
      <c r="PXL8" s="55"/>
      <c r="PXM8" s="55"/>
      <c r="PXN8" s="55"/>
      <c r="PXO8" s="55"/>
      <c r="PXP8" s="55"/>
      <c r="PXQ8" s="55"/>
      <c r="PXR8" s="55"/>
      <c r="PXS8" s="55"/>
      <c r="PXT8" s="55"/>
      <c r="PXU8" s="55"/>
      <c r="PXV8" s="55"/>
      <c r="PXW8" s="55"/>
      <c r="PXX8" s="55"/>
      <c r="PXY8" s="55"/>
      <c r="PXZ8" s="55"/>
      <c r="PYA8" s="55"/>
      <c r="PYB8" s="55"/>
      <c r="PYC8" s="55"/>
      <c r="PYD8" s="55"/>
      <c r="PYE8" s="55"/>
      <c r="PYF8" s="55"/>
      <c r="PYG8" s="55"/>
      <c r="PYH8" s="55"/>
      <c r="PYI8" s="55"/>
      <c r="PYJ8" s="55"/>
      <c r="PYK8" s="55"/>
      <c r="PYL8" s="55"/>
      <c r="PYM8" s="55"/>
      <c r="PYN8" s="55"/>
      <c r="PYO8" s="55"/>
      <c r="PYP8" s="55"/>
      <c r="PYQ8" s="55"/>
      <c r="PYR8" s="55"/>
      <c r="PYS8" s="55"/>
      <c r="PYT8" s="55"/>
      <c r="PYU8" s="55"/>
      <c r="PYV8" s="55"/>
      <c r="PYW8" s="55"/>
      <c r="PYX8" s="55"/>
      <c r="PYY8" s="55"/>
      <c r="PYZ8" s="55"/>
      <c r="PZA8" s="55"/>
      <c r="PZB8" s="55"/>
      <c r="PZC8" s="55"/>
      <c r="PZD8" s="55"/>
      <c r="PZE8" s="55"/>
      <c r="PZF8" s="55"/>
      <c r="PZG8" s="55"/>
      <c r="PZH8" s="55"/>
      <c r="PZI8" s="55"/>
      <c r="PZJ8" s="55"/>
      <c r="PZK8" s="55"/>
      <c r="PZL8" s="55"/>
      <c r="PZM8" s="55"/>
      <c r="PZN8" s="55"/>
      <c r="PZO8" s="55"/>
      <c r="PZP8" s="55"/>
      <c r="PZQ8" s="55"/>
      <c r="PZR8" s="55"/>
      <c r="PZS8" s="55"/>
      <c r="PZT8" s="55"/>
      <c r="PZU8" s="55"/>
      <c r="PZV8" s="55"/>
      <c r="PZW8" s="55"/>
      <c r="PZX8" s="55"/>
      <c r="PZY8" s="55"/>
      <c r="PZZ8" s="55"/>
      <c r="QAA8" s="55"/>
      <c r="QAB8" s="55"/>
      <c r="QAC8" s="55"/>
      <c r="QAD8" s="55"/>
      <c r="QAE8" s="55"/>
      <c r="QAF8" s="55"/>
      <c r="QAG8" s="55"/>
      <c r="QAH8" s="55"/>
      <c r="QAI8" s="55"/>
      <c r="QAJ8" s="55"/>
      <c r="QAK8" s="55"/>
      <c r="QAL8" s="55"/>
      <c r="QAM8" s="55"/>
      <c r="QAN8" s="55"/>
      <c r="QAO8" s="55"/>
      <c r="QAP8" s="55"/>
      <c r="QAQ8" s="55"/>
      <c r="QAR8" s="55"/>
      <c r="QAS8" s="55"/>
      <c r="QAT8" s="55"/>
      <c r="QAU8" s="55"/>
      <c r="QAV8" s="55"/>
      <c r="QAW8" s="55"/>
      <c r="QAX8" s="55"/>
      <c r="QAY8" s="55"/>
      <c r="QAZ8" s="55"/>
      <c r="QBA8" s="55"/>
      <c r="QBB8" s="55"/>
      <c r="QBC8" s="55"/>
      <c r="QBD8" s="55"/>
      <c r="QBE8" s="55"/>
      <c r="QBF8" s="55"/>
      <c r="QBG8" s="55"/>
      <c r="QBH8" s="55"/>
      <c r="QBI8" s="55"/>
      <c r="QBJ8" s="55"/>
      <c r="QBK8" s="55"/>
      <c r="QBL8" s="55"/>
      <c r="QBM8" s="55"/>
      <c r="QBN8" s="55"/>
      <c r="QBO8" s="55"/>
      <c r="QBP8" s="55"/>
      <c r="QBQ8" s="55"/>
      <c r="QBR8" s="55"/>
      <c r="QBS8" s="55"/>
      <c r="QBT8" s="55"/>
      <c r="QBU8" s="55"/>
      <c r="QBV8" s="55"/>
      <c r="QBW8" s="55"/>
      <c r="QBX8" s="55"/>
      <c r="QBY8" s="55"/>
      <c r="QBZ8" s="55"/>
      <c r="QCA8" s="55"/>
      <c r="QCB8" s="55"/>
      <c r="QCC8" s="55"/>
      <c r="QCD8" s="55"/>
      <c r="QCE8" s="55"/>
      <c r="QCF8" s="55"/>
      <c r="QCG8" s="55"/>
      <c r="QCH8" s="55"/>
      <c r="QCI8" s="55"/>
      <c r="QCJ8" s="55"/>
      <c r="QCK8" s="55"/>
      <c r="QCL8" s="55"/>
      <c r="QCM8" s="55"/>
      <c r="QCN8" s="55"/>
      <c r="QCO8" s="55"/>
      <c r="QCP8" s="55"/>
      <c r="QCQ8" s="55"/>
      <c r="QCR8" s="55"/>
      <c r="QCS8" s="55"/>
      <c r="QCT8" s="55"/>
      <c r="QCU8" s="55"/>
      <c r="QCV8" s="55"/>
      <c r="QCW8" s="55"/>
      <c r="QCX8" s="55"/>
      <c r="QCY8" s="55"/>
      <c r="QCZ8" s="55"/>
      <c r="QDA8" s="55"/>
      <c r="QDB8" s="55"/>
      <c r="QDC8" s="55"/>
      <c r="QDD8" s="55"/>
      <c r="QDE8" s="55"/>
      <c r="QDF8" s="55"/>
      <c r="QDG8" s="55"/>
      <c r="QDH8" s="55"/>
      <c r="QDI8" s="55"/>
      <c r="QDJ8" s="55"/>
      <c r="QDK8" s="55"/>
      <c r="QDL8" s="55"/>
      <c r="QDM8" s="55"/>
      <c r="QDN8" s="55"/>
      <c r="QDO8" s="55"/>
      <c r="QDP8" s="55"/>
      <c r="QDQ8" s="55"/>
      <c r="QDR8" s="55"/>
      <c r="QDS8" s="55"/>
      <c r="QDT8" s="55"/>
      <c r="QDU8" s="55"/>
      <c r="QDV8" s="55"/>
      <c r="QDW8" s="55"/>
      <c r="QDX8" s="55"/>
      <c r="QDY8" s="55"/>
      <c r="QDZ8" s="55"/>
      <c r="QEA8" s="55"/>
      <c r="QEB8" s="55"/>
      <c r="QEC8" s="55"/>
      <c r="QED8" s="55"/>
      <c r="QEE8" s="55"/>
      <c r="QEF8" s="55"/>
      <c r="QEG8" s="55"/>
      <c r="QEH8" s="55"/>
      <c r="QEI8" s="55"/>
      <c r="QEJ8" s="55"/>
      <c r="QEK8" s="55"/>
      <c r="QEL8" s="55"/>
      <c r="QEM8" s="55"/>
      <c r="QEN8" s="55"/>
      <c r="QEO8" s="55"/>
      <c r="QEP8" s="55"/>
      <c r="QEQ8" s="55"/>
      <c r="QER8" s="55"/>
      <c r="QES8" s="55"/>
      <c r="QET8" s="55"/>
      <c r="QEU8" s="55"/>
      <c r="QEV8" s="55"/>
      <c r="QEW8" s="55"/>
      <c r="QEX8" s="55"/>
      <c r="QEY8" s="55"/>
      <c r="QEZ8" s="55"/>
      <c r="QFA8" s="55"/>
      <c r="QFB8" s="55"/>
      <c r="QFC8" s="55"/>
      <c r="QFD8" s="55"/>
      <c r="QFE8" s="55"/>
      <c r="QFF8" s="55"/>
      <c r="QFG8" s="55"/>
      <c r="QFH8" s="55"/>
      <c r="QFI8" s="55"/>
      <c r="QFJ8" s="55"/>
      <c r="QFK8" s="55"/>
      <c r="QFL8" s="55"/>
      <c r="QFM8" s="55"/>
      <c r="QFN8" s="55"/>
      <c r="QFO8" s="55"/>
      <c r="QFP8" s="55"/>
      <c r="QFQ8" s="55"/>
      <c r="QFR8" s="55"/>
      <c r="QFS8" s="55"/>
      <c r="QFT8" s="55"/>
      <c r="QFU8" s="55"/>
      <c r="QFV8" s="55"/>
      <c r="QFW8" s="55"/>
      <c r="QFX8" s="55"/>
      <c r="QFY8" s="55"/>
      <c r="QFZ8" s="55"/>
      <c r="QGA8" s="55"/>
      <c r="QGB8" s="55"/>
      <c r="QGC8" s="55"/>
      <c r="QGD8" s="55"/>
      <c r="QGE8" s="55"/>
      <c r="QGF8" s="55"/>
      <c r="QGG8" s="55"/>
      <c r="QGH8" s="55"/>
      <c r="QGI8" s="55"/>
      <c r="QGJ8" s="55"/>
      <c r="QGK8" s="55"/>
      <c r="QGL8" s="55"/>
      <c r="QGM8" s="55"/>
      <c r="QGN8" s="55"/>
      <c r="QGO8" s="55"/>
      <c r="QGP8" s="55"/>
      <c r="QGQ8" s="55"/>
      <c r="QGR8" s="55"/>
      <c r="QGS8" s="55"/>
      <c r="QGT8" s="55"/>
      <c r="QGU8" s="55"/>
      <c r="QGV8" s="55"/>
      <c r="QGW8" s="55"/>
      <c r="QGX8" s="55"/>
      <c r="QGY8" s="55"/>
      <c r="QGZ8" s="55"/>
      <c r="QHA8" s="55"/>
      <c r="QHB8" s="55"/>
      <c r="QHC8" s="55"/>
      <c r="QHD8" s="55"/>
      <c r="QHE8" s="55"/>
      <c r="QHF8" s="55"/>
      <c r="QHG8" s="55"/>
      <c r="QHH8" s="55"/>
      <c r="QHI8" s="55"/>
      <c r="QHJ8" s="55"/>
      <c r="QHK8" s="55"/>
      <c r="QHL8" s="55"/>
      <c r="QHM8" s="55"/>
      <c r="QHN8" s="55"/>
      <c r="QHO8" s="55"/>
      <c r="QHP8" s="55"/>
      <c r="QHQ8" s="55"/>
      <c r="QHR8" s="55"/>
      <c r="QHS8" s="55"/>
      <c r="QHT8" s="55"/>
      <c r="QHU8" s="55"/>
      <c r="QHV8" s="55"/>
      <c r="QHW8" s="55"/>
      <c r="QHX8" s="55"/>
      <c r="QHY8" s="55"/>
      <c r="QHZ8" s="55"/>
      <c r="QIA8" s="55"/>
      <c r="QIB8" s="55"/>
      <c r="QIC8" s="55"/>
      <c r="QID8" s="55"/>
      <c r="QIE8" s="55"/>
      <c r="QIF8" s="55"/>
      <c r="QIG8" s="55"/>
      <c r="QIH8" s="55"/>
      <c r="QII8" s="55"/>
      <c r="QIJ8" s="55"/>
      <c r="QIK8" s="55"/>
      <c r="QIL8" s="55"/>
      <c r="QIM8" s="55"/>
      <c r="QIN8" s="55"/>
      <c r="QIO8" s="55"/>
      <c r="QIP8" s="55"/>
      <c r="QIQ8" s="55"/>
      <c r="QIR8" s="55"/>
      <c r="QIS8" s="55"/>
      <c r="QIT8" s="55"/>
      <c r="QIU8" s="55"/>
      <c r="QIV8" s="55"/>
      <c r="QIW8" s="55"/>
      <c r="QIX8" s="55"/>
      <c r="QIY8" s="55"/>
      <c r="QIZ8" s="55"/>
      <c r="QJA8" s="55"/>
      <c r="QJB8" s="55"/>
      <c r="QJC8" s="55"/>
      <c r="QJD8" s="55"/>
      <c r="QJE8" s="55"/>
      <c r="QJF8" s="55"/>
      <c r="QJG8" s="55"/>
      <c r="QJH8" s="55"/>
      <c r="QJI8" s="55"/>
      <c r="QJJ8" s="55"/>
      <c r="QJK8" s="55"/>
      <c r="QJL8" s="55"/>
      <c r="QJM8" s="55"/>
      <c r="QJN8" s="55"/>
      <c r="QJO8" s="55"/>
      <c r="QJP8" s="55"/>
      <c r="QJQ8" s="55"/>
      <c r="QJR8" s="55"/>
      <c r="QJS8" s="55"/>
      <c r="QJT8" s="55"/>
      <c r="QJU8" s="55"/>
      <c r="QJV8" s="55"/>
      <c r="QJW8" s="55"/>
      <c r="QJX8" s="55"/>
      <c r="QJY8" s="55"/>
      <c r="QJZ8" s="55"/>
      <c r="QKA8" s="55"/>
      <c r="QKB8" s="55"/>
      <c r="QKC8" s="55"/>
      <c r="QKD8" s="55"/>
      <c r="QKE8" s="55"/>
      <c r="QKF8" s="55"/>
      <c r="QKG8" s="55"/>
      <c r="QKH8" s="55"/>
      <c r="QKI8" s="55"/>
      <c r="QKJ8" s="55"/>
      <c r="QKK8" s="55"/>
      <c r="QKL8" s="55"/>
      <c r="QKM8" s="55"/>
      <c r="QKN8" s="55"/>
      <c r="QKO8" s="55"/>
      <c r="QKP8" s="55"/>
      <c r="QKQ8" s="55"/>
      <c r="QKR8" s="55"/>
      <c r="QKS8" s="55"/>
      <c r="QKT8" s="55"/>
      <c r="QKU8" s="55"/>
      <c r="QKV8" s="55"/>
      <c r="QKW8" s="55"/>
      <c r="QKX8" s="55"/>
      <c r="QKY8" s="55"/>
      <c r="QKZ8" s="55"/>
      <c r="QLA8" s="55"/>
      <c r="QLB8" s="55"/>
      <c r="QLC8" s="55"/>
      <c r="QLD8" s="55"/>
      <c r="QLE8" s="55"/>
      <c r="QLF8" s="55"/>
      <c r="QLG8" s="55"/>
      <c r="QLH8" s="55"/>
      <c r="QLI8" s="55"/>
      <c r="QLJ8" s="55"/>
      <c r="QLK8" s="55"/>
      <c r="QLL8" s="55"/>
      <c r="QLM8" s="55"/>
      <c r="QLN8" s="55"/>
      <c r="QLO8" s="55"/>
      <c r="QLP8" s="55"/>
      <c r="QLQ8" s="55"/>
      <c r="QLR8" s="55"/>
      <c r="QLS8" s="55"/>
      <c r="QLT8" s="55"/>
      <c r="QLU8" s="55"/>
      <c r="QLV8" s="55"/>
      <c r="QLW8" s="55"/>
      <c r="QLX8" s="55"/>
      <c r="QLY8" s="55"/>
      <c r="QLZ8" s="55"/>
      <c r="QMA8" s="55"/>
      <c r="QMB8" s="55"/>
      <c r="QMC8" s="55"/>
      <c r="QMD8" s="55"/>
      <c r="QME8" s="55"/>
      <c r="QMF8" s="55"/>
      <c r="QMG8" s="55"/>
      <c r="QMH8" s="55"/>
      <c r="QMI8" s="55"/>
      <c r="QMJ8" s="55"/>
      <c r="QMK8" s="55"/>
      <c r="QML8" s="55"/>
      <c r="QMM8" s="55"/>
      <c r="QMN8" s="55"/>
      <c r="QMO8" s="55"/>
      <c r="QMP8" s="55"/>
      <c r="QMQ8" s="55"/>
      <c r="QMR8" s="55"/>
      <c r="QMS8" s="55"/>
      <c r="QMT8" s="55"/>
      <c r="QMU8" s="55"/>
      <c r="QMV8" s="55"/>
      <c r="QMW8" s="55"/>
      <c r="QMX8" s="55"/>
      <c r="QMY8" s="55"/>
      <c r="QMZ8" s="55"/>
      <c r="QNA8" s="55"/>
      <c r="QNB8" s="55"/>
      <c r="QNC8" s="55"/>
      <c r="QND8" s="55"/>
      <c r="QNE8" s="55"/>
      <c r="QNF8" s="55"/>
      <c r="QNG8" s="55"/>
      <c r="QNH8" s="55"/>
      <c r="QNI8" s="55"/>
      <c r="QNJ8" s="55"/>
      <c r="QNK8" s="55"/>
      <c r="QNL8" s="55"/>
      <c r="QNM8" s="55"/>
      <c r="QNN8" s="55"/>
      <c r="QNO8" s="55"/>
      <c r="QNP8" s="55"/>
      <c r="QNQ8" s="55"/>
      <c r="QNR8" s="55"/>
      <c r="QNS8" s="55"/>
      <c r="QNT8" s="55"/>
      <c r="QNU8" s="55"/>
      <c r="QNV8" s="55"/>
      <c r="QNW8" s="55"/>
      <c r="QNX8" s="55"/>
      <c r="QNY8" s="55"/>
      <c r="QNZ8" s="55"/>
      <c r="QOA8" s="55"/>
      <c r="QOB8" s="55"/>
      <c r="QOC8" s="55"/>
      <c r="QOD8" s="55"/>
      <c r="QOE8" s="55"/>
      <c r="QOF8" s="55"/>
      <c r="QOG8" s="55"/>
      <c r="QOH8" s="55"/>
      <c r="QOI8" s="55"/>
      <c r="QOJ8" s="55"/>
      <c r="QOK8" s="55"/>
      <c r="QOL8" s="55"/>
      <c r="QOM8" s="55"/>
      <c r="QON8" s="55"/>
      <c r="QOO8" s="55"/>
      <c r="QOP8" s="55"/>
      <c r="QOQ8" s="55"/>
      <c r="QOR8" s="55"/>
      <c r="QOS8" s="55"/>
      <c r="QOT8" s="55"/>
      <c r="QOU8" s="55"/>
      <c r="QOV8" s="55"/>
      <c r="QOW8" s="55"/>
      <c r="QOX8" s="55"/>
      <c r="QOY8" s="55"/>
      <c r="QOZ8" s="55"/>
      <c r="QPA8" s="55"/>
      <c r="QPB8" s="55"/>
      <c r="QPC8" s="55"/>
      <c r="QPD8" s="55"/>
      <c r="QPE8" s="55"/>
      <c r="QPF8" s="55"/>
      <c r="QPG8" s="55"/>
      <c r="QPH8" s="55"/>
      <c r="QPI8" s="55"/>
      <c r="QPJ8" s="55"/>
      <c r="QPK8" s="55"/>
      <c r="QPL8" s="55"/>
      <c r="QPM8" s="55"/>
      <c r="QPN8" s="55"/>
      <c r="QPO8" s="55"/>
      <c r="QPP8" s="55"/>
      <c r="QPQ8" s="55"/>
      <c r="QPR8" s="55"/>
      <c r="QPS8" s="55"/>
      <c r="QPT8" s="55"/>
      <c r="QPU8" s="55"/>
      <c r="QPV8" s="55"/>
      <c r="QPW8" s="55"/>
      <c r="QPX8" s="55"/>
      <c r="QPY8" s="55"/>
      <c r="QPZ8" s="55"/>
      <c r="QQA8" s="55"/>
      <c r="QQB8" s="55"/>
      <c r="QQC8" s="55"/>
      <c r="QQD8" s="55"/>
      <c r="QQE8" s="55"/>
      <c r="QQF8" s="55"/>
      <c r="QQG8" s="55"/>
      <c r="QQH8" s="55"/>
      <c r="QQI8" s="55"/>
      <c r="QQJ8" s="55"/>
      <c r="QQK8" s="55"/>
      <c r="QQL8" s="55"/>
      <c r="QQM8" s="55"/>
      <c r="QQN8" s="55"/>
      <c r="QQO8" s="55"/>
      <c r="QQP8" s="55"/>
      <c r="QQQ8" s="55"/>
      <c r="QQR8" s="55"/>
      <c r="QQS8" s="55"/>
      <c r="QQT8" s="55"/>
      <c r="QQU8" s="55"/>
      <c r="QQV8" s="55"/>
      <c r="QQW8" s="55"/>
      <c r="QQX8" s="55"/>
      <c r="QQY8" s="55"/>
      <c r="QQZ8" s="55"/>
      <c r="QRA8" s="55"/>
      <c r="QRB8" s="55"/>
      <c r="QRC8" s="55"/>
      <c r="QRD8" s="55"/>
      <c r="QRE8" s="55"/>
      <c r="QRF8" s="55"/>
      <c r="QRG8" s="55"/>
      <c r="QRH8" s="55"/>
      <c r="QRI8" s="55"/>
      <c r="QRJ8" s="55"/>
      <c r="QRK8" s="55"/>
      <c r="QRL8" s="55"/>
      <c r="QRM8" s="55"/>
      <c r="QRN8" s="55"/>
      <c r="QRO8" s="55"/>
      <c r="QRP8" s="55"/>
      <c r="QRQ8" s="55"/>
      <c r="QRR8" s="55"/>
      <c r="QRS8" s="55"/>
      <c r="QRT8" s="55"/>
      <c r="QRU8" s="55"/>
      <c r="QRV8" s="55"/>
      <c r="QRW8" s="55"/>
      <c r="QRX8" s="55"/>
      <c r="QRY8" s="55"/>
      <c r="QRZ8" s="55"/>
      <c r="QSA8" s="55"/>
      <c r="QSB8" s="55"/>
      <c r="QSC8" s="55"/>
      <c r="QSD8" s="55"/>
      <c r="QSE8" s="55"/>
      <c r="QSF8" s="55"/>
      <c r="QSG8" s="55"/>
      <c r="QSH8" s="55"/>
      <c r="QSI8" s="55"/>
      <c r="QSJ8" s="55"/>
      <c r="QSK8" s="55"/>
      <c r="QSL8" s="55"/>
      <c r="QSM8" s="55"/>
      <c r="QSN8" s="55"/>
      <c r="QSO8" s="55"/>
      <c r="QSP8" s="55"/>
      <c r="QSQ8" s="55"/>
      <c r="QSR8" s="55"/>
      <c r="QSS8" s="55"/>
      <c r="QST8" s="55"/>
      <c r="QSU8" s="55"/>
      <c r="QSV8" s="55"/>
      <c r="QSW8" s="55"/>
      <c r="QSX8" s="55"/>
      <c r="QSY8" s="55"/>
      <c r="QSZ8" s="55"/>
      <c r="QTA8" s="55"/>
      <c r="QTB8" s="55"/>
      <c r="QTC8" s="55"/>
      <c r="QTD8" s="55"/>
      <c r="QTE8" s="55"/>
      <c r="QTF8" s="55"/>
      <c r="QTG8" s="55"/>
      <c r="QTH8" s="55"/>
      <c r="QTI8" s="55"/>
      <c r="QTJ8" s="55"/>
      <c r="QTK8" s="55"/>
      <c r="QTL8" s="55"/>
      <c r="QTM8" s="55"/>
      <c r="QTN8" s="55"/>
      <c r="QTO8" s="55"/>
      <c r="QTP8" s="55"/>
      <c r="QTQ8" s="55"/>
      <c r="QTR8" s="55"/>
      <c r="QTS8" s="55"/>
      <c r="QTT8" s="55"/>
      <c r="QTU8" s="55"/>
      <c r="QTV8" s="55"/>
      <c r="QTW8" s="55"/>
      <c r="QTX8" s="55"/>
      <c r="QTY8" s="55"/>
      <c r="QTZ8" s="55"/>
      <c r="QUA8" s="55"/>
      <c r="QUB8" s="55"/>
      <c r="QUC8" s="55"/>
      <c r="QUD8" s="55"/>
      <c r="QUE8" s="55"/>
      <c r="QUF8" s="55"/>
      <c r="QUG8" s="55"/>
      <c r="QUH8" s="55"/>
      <c r="QUI8" s="55"/>
      <c r="QUJ8" s="55"/>
      <c r="QUK8" s="55"/>
      <c r="QUL8" s="55"/>
      <c r="QUM8" s="55"/>
      <c r="QUN8" s="55"/>
      <c r="QUO8" s="55"/>
      <c r="QUP8" s="55"/>
      <c r="QUQ8" s="55"/>
      <c r="QUR8" s="55"/>
      <c r="QUS8" s="55"/>
      <c r="QUT8" s="55"/>
      <c r="QUU8" s="55"/>
      <c r="QUV8" s="55"/>
      <c r="QUW8" s="55"/>
      <c r="QUX8" s="55"/>
      <c r="QUY8" s="55"/>
      <c r="QUZ8" s="55"/>
      <c r="QVA8" s="55"/>
      <c r="QVB8" s="55"/>
      <c r="QVC8" s="55"/>
      <c r="QVD8" s="55"/>
      <c r="QVE8" s="55"/>
      <c r="QVF8" s="55"/>
      <c r="QVG8" s="55"/>
      <c r="QVH8" s="55"/>
      <c r="QVI8" s="55"/>
      <c r="QVJ8" s="55"/>
      <c r="QVK8" s="55"/>
      <c r="QVL8" s="55"/>
      <c r="QVM8" s="55"/>
      <c r="QVN8" s="55"/>
      <c r="QVO8" s="55"/>
      <c r="QVP8" s="55"/>
      <c r="QVQ8" s="55"/>
      <c r="QVR8" s="55"/>
      <c r="QVS8" s="55"/>
      <c r="QVT8" s="55"/>
      <c r="QVU8" s="55"/>
      <c r="QVV8" s="55"/>
      <c r="QVW8" s="55"/>
      <c r="QVX8" s="55"/>
      <c r="QVY8" s="55"/>
      <c r="QVZ8" s="55"/>
      <c r="QWA8" s="55"/>
      <c r="QWB8" s="55"/>
      <c r="QWC8" s="55"/>
      <c r="QWD8" s="55"/>
      <c r="QWE8" s="55"/>
      <c r="QWF8" s="55"/>
      <c r="QWG8" s="55"/>
      <c r="QWH8" s="55"/>
      <c r="QWI8" s="55"/>
      <c r="QWJ8" s="55"/>
      <c r="QWK8" s="55"/>
      <c r="QWL8" s="55"/>
      <c r="QWM8" s="55"/>
      <c r="QWN8" s="55"/>
      <c r="QWO8" s="55"/>
      <c r="QWP8" s="55"/>
      <c r="QWQ8" s="55"/>
      <c r="QWR8" s="55"/>
      <c r="QWS8" s="55"/>
      <c r="QWT8" s="55"/>
      <c r="QWU8" s="55"/>
      <c r="QWV8" s="55"/>
      <c r="QWW8" s="55"/>
      <c r="QWX8" s="55"/>
      <c r="QWY8" s="55"/>
      <c r="QWZ8" s="55"/>
      <c r="QXA8" s="55"/>
      <c r="QXB8" s="55"/>
      <c r="QXC8" s="55"/>
      <c r="QXD8" s="55"/>
      <c r="QXE8" s="55"/>
      <c r="QXF8" s="55"/>
      <c r="QXG8" s="55"/>
      <c r="QXH8" s="55"/>
      <c r="QXI8" s="55"/>
      <c r="QXJ8" s="55"/>
      <c r="QXK8" s="55"/>
      <c r="QXL8" s="55"/>
      <c r="QXM8" s="55"/>
      <c r="QXN8" s="55"/>
      <c r="QXO8" s="55"/>
      <c r="QXP8" s="55"/>
      <c r="QXQ8" s="55"/>
      <c r="QXR8" s="55"/>
      <c r="QXS8" s="55"/>
      <c r="QXT8" s="55"/>
      <c r="QXU8" s="55"/>
      <c r="QXV8" s="55"/>
      <c r="QXW8" s="55"/>
      <c r="QXX8" s="55"/>
      <c r="QXY8" s="55"/>
      <c r="QXZ8" s="55"/>
      <c r="QYA8" s="55"/>
      <c r="QYB8" s="55"/>
      <c r="QYC8" s="55"/>
      <c r="QYD8" s="55"/>
      <c r="QYE8" s="55"/>
      <c r="QYF8" s="55"/>
      <c r="QYG8" s="55"/>
      <c r="QYH8" s="55"/>
      <c r="QYI8" s="55"/>
      <c r="QYJ8" s="55"/>
      <c r="QYK8" s="55"/>
      <c r="QYL8" s="55"/>
      <c r="QYM8" s="55"/>
      <c r="QYN8" s="55"/>
      <c r="QYO8" s="55"/>
      <c r="QYP8" s="55"/>
      <c r="QYQ8" s="55"/>
      <c r="QYR8" s="55"/>
      <c r="QYS8" s="55"/>
      <c r="QYT8" s="55"/>
      <c r="QYU8" s="55"/>
      <c r="QYV8" s="55"/>
      <c r="QYW8" s="55"/>
      <c r="QYX8" s="55"/>
      <c r="QYY8" s="55"/>
      <c r="QYZ8" s="55"/>
      <c r="QZA8" s="55"/>
      <c r="QZB8" s="55"/>
      <c r="QZC8" s="55"/>
      <c r="QZD8" s="55"/>
      <c r="QZE8" s="55"/>
      <c r="QZF8" s="55"/>
      <c r="QZG8" s="55"/>
      <c r="QZH8" s="55"/>
      <c r="QZI8" s="55"/>
      <c r="QZJ8" s="55"/>
      <c r="QZK8" s="55"/>
      <c r="QZL8" s="55"/>
      <c r="QZM8" s="55"/>
      <c r="QZN8" s="55"/>
      <c r="QZO8" s="55"/>
      <c r="QZP8" s="55"/>
      <c r="QZQ8" s="55"/>
      <c r="QZR8" s="55"/>
      <c r="QZS8" s="55"/>
      <c r="QZT8" s="55"/>
      <c r="QZU8" s="55"/>
      <c r="QZV8" s="55"/>
      <c r="QZW8" s="55"/>
      <c r="QZX8" s="55"/>
      <c r="QZY8" s="55"/>
      <c r="QZZ8" s="55"/>
      <c r="RAA8" s="55"/>
      <c r="RAB8" s="55"/>
      <c r="RAC8" s="55"/>
      <c r="RAD8" s="55"/>
      <c r="RAE8" s="55"/>
      <c r="RAF8" s="55"/>
      <c r="RAG8" s="55"/>
      <c r="RAH8" s="55"/>
      <c r="RAI8" s="55"/>
      <c r="RAJ8" s="55"/>
      <c r="RAK8" s="55"/>
      <c r="RAL8" s="55"/>
      <c r="RAM8" s="55"/>
      <c r="RAN8" s="55"/>
      <c r="RAO8" s="55"/>
      <c r="RAP8" s="55"/>
      <c r="RAQ8" s="55"/>
      <c r="RAR8" s="55"/>
      <c r="RAS8" s="55"/>
      <c r="RAT8" s="55"/>
      <c r="RAU8" s="55"/>
      <c r="RAV8" s="55"/>
      <c r="RAW8" s="55"/>
      <c r="RAX8" s="55"/>
      <c r="RAY8" s="55"/>
      <c r="RAZ8" s="55"/>
      <c r="RBA8" s="55"/>
      <c r="RBB8" s="55"/>
      <c r="RBC8" s="55"/>
      <c r="RBD8" s="55"/>
      <c r="RBE8" s="55"/>
      <c r="RBF8" s="55"/>
      <c r="RBG8" s="55"/>
      <c r="RBH8" s="55"/>
      <c r="RBI8" s="55"/>
      <c r="RBJ8" s="55"/>
      <c r="RBK8" s="55"/>
      <c r="RBL8" s="55"/>
      <c r="RBM8" s="55"/>
      <c r="RBN8" s="55"/>
      <c r="RBO8" s="55"/>
      <c r="RBP8" s="55"/>
      <c r="RBQ8" s="55"/>
      <c r="RBR8" s="55"/>
      <c r="RBS8" s="55"/>
      <c r="RBT8" s="55"/>
      <c r="RBU8" s="55"/>
      <c r="RBV8" s="55"/>
      <c r="RBW8" s="55"/>
      <c r="RBX8" s="55"/>
      <c r="RBY8" s="55"/>
      <c r="RBZ8" s="55"/>
      <c r="RCA8" s="55"/>
      <c r="RCB8" s="55"/>
      <c r="RCC8" s="55"/>
      <c r="RCD8" s="55"/>
      <c r="RCE8" s="55"/>
      <c r="RCF8" s="55"/>
      <c r="RCG8" s="55"/>
      <c r="RCH8" s="55"/>
      <c r="RCI8" s="55"/>
      <c r="RCJ8" s="55"/>
      <c r="RCK8" s="55"/>
      <c r="RCL8" s="55"/>
      <c r="RCM8" s="55"/>
      <c r="RCN8" s="55"/>
      <c r="RCO8" s="55"/>
      <c r="RCP8" s="55"/>
      <c r="RCQ8" s="55"/>
      <c r="RCR8" s="55"/>
      <c r="RCS8" s="55"/>
      <c r="RCT8" s="55"/>
      <c r="RCU8" s="55"/>
      <c r="RCV8" s="55"/>
      <c r="RCW8" s="55"/>
      <c r="RCX8" s="55"/>
      <c r="RCY8" s="55"/>
      <c r="RCZ8" s="55"/>
      <c r="RDA8" s="55"/>
      <c r="RDB8" s="55"/>
      <c r="RDC8" s="55"/>
      <c r="RDD8" s="55"/>
      <c r="RDE8" s="55"/>
      <c r="RDF8" s="55"/>
      <c r="RDG8" s="55"/>
      <c r="RDH8" s="55"/>
      <c r="RDI8" s="55"/>
      <c r="RDJ8" s="55"/>
      <c r="RDK8" s="55"/>
      <c r="RDL8" s="55"/>
      <c r="RDM8" s="55"/>
      <c r="RDN8" s="55"/>
      <c r="RDO8" s="55"/>
      <c r="RDP8" s="55"/>
      <c r="RDQ8" s="55"/>
      <c r="RDR8" s="55"/>
      <c r="RDS8" s="55"/>
      <c r="RDT8" s="55"/>
      <c r="RDU8" s="55"/>
      <c r="RDV8" s="55"/>
      <c r="RDW8" s="55"/>
      <c r="RDX8" s="55"/>
      <c r="RDY8" s="55"/>
      <c r="RDZ8" s="55"/>
      <c r="REA8" s="55"/>
      <c r="REB8" s="55"/>
      <c r="REC8" s="55"/>
      <c r="RED8" s="55"/>
      <c r="REE8" s="55"/>
      <c r="REF8" s="55"/>
      <c r="REG8" s="55"/>
      <c r="REH8" s="55"/>
      <c r="REI8" s="55"/>
      <c r="REJ8" s="55"/>
      <c r="REK8" s="55"/>
      <c r="REL8" s="55"/>
      <c r="REM8" s="55"/>
      <c r="REN8" s="55"/>
      <c r="REO8" s="55"/>
      <c r="REP8" s="55"/>
      <c r="REQ8" s="55"/>
      <c r="RER8" s="55"/>
      <c r="RES8" s="55"/>
      <c r="RET8" s="55"/>
      <c r="REU8" s="55"/>
      <c r="REV8" s="55"/>
      <c r="REW8" s="55"/>
      <c r="REX8" s="55"/>
      <c r="REY8" s="55"/>
      <c r="REZ8" s="55"/>
      <c r="RFA8" s="55"/>
      <c r="RFB8" s="55"/>
      <c r="RFC8" s="55"/>
      <c r="RFD8" s="55"/>
      <c r="RFE8" s="55"/>
      <c r="RFF8" s="55"/>
      <c r="RFG8" s="55"/>
      <c r="RFH8" s="55"/>
      <c r="RFI8" s="55"/>
      <c r="RFJ8" s="55"/>
      <c r="RFK8" s="55"/>
      <c r="RFL8" s="55"/>
      <c r="RFM8" s="55"/>
      <c r="RFN8" s="55"/>
      <c r="RFO8" s="55"/>
      <c r="RFP8" s="55"/>
      <c r="RFQ8" s="55"/>
      <c r="RFR8" s="55"/>
      <c r="RFS8" s="55"/>
      <c r="RFT8" s="55"/>
      <c r="RFU8" s="55"/>
      <c r="RFV8" s="55"/>
      <c r="RFW8" s="55"/>
      <c r="RFX8" s="55"/>
      <c r="RFY8" s="55"/>
      <c r="RFZ8" s="55"/>
      <c r="RGA8" s="55"/>
      <c r="RGB8" s="55"/>
      <c r="RGC8" s="55"/>
      <c r="RGD8" s="55"/>
      <c r="RGE8" s="55"/>
      <c r="RGF8" s="55"/>
      <c r="RGG8" s="55"/>
      <c r="RGH8" s="55"/>
      <c r="RGI8" s="55"/>
      <c r="RGJ8" s="55"/>
      <c r="RGK8" s="55"/>
      <c r="RGL8" s="55"/>
      <c r="RGM8" s="55"/>
      <c r="RGN8" s="55"/>
      <c r="RGO8" s="55"/>
      <c r="RGP8" s="55"/>
      <c r="RGQ8" s="55"/>
      <c r="RGR8" s="55"/>
      <c r="RGS8" s="55"/>
      <c r="RGT8" s="55"/>
      <c r="RGU8" s="55"/>
      <c r="RGV8" s="55"/>
      <c r="RGW8" s="55"/>
      <c r="RGX8" s="55"/>
      <c r="RGY8" s="55"/>
      <c r="RGZ8" s="55"/>
      <c r="RHA8" s="55"/>
      <c r="RHB8" s="55"/>
      <c r="RHC8" s="55"/>
      <c r="RHD8" s="55"/>
      <c r="RHE8" s="55"/>
      <c r="RHF8" s="55"/>
      <c r="RHG8" s="55"/>
      <c r="RHH8" s="55"/>
      <c r="RHI8" s="55"/>
      <c r="RHJ8" s="55"/>
      <c r="RHK8" s="55"/>
      <c r="RHL8" s="55"/>
      <c r="RHM8" s="55"/>
      <c r="RHN8" s="55"/>
      <c r="RHO8" s="55"/>
      <c r="RHP8" s="55"/>
      <c r="RHQ8" s="55"/>
      <c r="RHR8" s="55"/>
      <c r="RHS8" s="55"/>
      <c r="RHT8" s="55"/>
      <c r="RHU8" s="55"/>
      <c r="RHV8" s="55"/>
      <c r="RHW8" s="55"/>
      <c r="RHX8" s="55"/>
      <c r="RHY8" s="55"/>
      <c r="RHZ8" s="55"/>
      <c r="RIA8" s="55"/>
      <c r="RIB8" s="55"/>
      <c r="RIC8" s="55"/>
      <c r="RID8" s="55"/>
      <c r="RIE8" s="55"/>
      <c r="RIF8" s="55"/>
      <c r="RIG8" s="55"/>
      <c r="RIH8" s="55"/>
      <c r="RII8" s="55"/>
      <c r="RIJ8" s="55"/>
      <c r="RIK8" s="55"/>
      <c r="RIL8" s="55"/>
      <c r="RIM8" s="55"/>
      <c r="RIN8" s="55"/>
      <c r="RIO8" s="55"/>
      <c r="RIP8" s="55"/>
      <c r="RIQ8" s="55"/>
      <c r="RIR8" s="55"/>
      <c r="RIS8" s="55"/>
      <c r="RIT8" s="55"/>
      <c r="RIU8" s="55"/>
      <c r="RIV8" s="55"/>
      <c r="RIW8" s="55"/>
      <c r="RIX8" s="55"/>
      <c r="RIY8" s="55"/>
      <c r="RIZ8" s="55"/>
      <c r="RJA8" s="55"/>
      <c r="RJB8" s="55"/>
      <c r="RJC8" s="55"/>
      <c r="RJD8" s="55"/>
      <c r="RJE8" s="55"/>
      <c r="RJF8" s="55"/>
      <c r="RJG8" s="55"/>
      <c r="RJH8" s="55"/>
      <c r="RJI8" s="55"/>
      <c r="RJJ8" s="55"/>
      <c r="RJK8" s="55"/>
      <c r="RJL8" s="55"/>
      <c r="RJM8" s="55"/>
      <c r="RJN8" s="55"/>
      <c r="RJO8" s="55"/>
      <c r="RJP8" s="55"/>
      <c r="RJQ8" s="55"/>
      <c r="RJR8" s="55"/>
      <c r="RJS8" s="55"/>
      <c r="RJT8" s="55"/>
      <c r="RJU8" s="55"/>
      <c r="RJV8" s="55"/>
      <c r="RJW8" s="55"/>
      <c r="RJX8" s="55"/>
      <c r="RJY8" s="55"/>
      <c r="RJZ8" s="55"/>
      <c r="RKA8" s="55"/>
      <c r="RKB8" s="55"/>
      <c r="RKC8" s="55"/>
      <c r="RKD8" s="55"/>
      <c r="RKE8" s="55"/>
      <c r="RKF8" s="55"/>
      <c r="RKG8" s="55"/>
      <c r="RKH8" s="55"/>
      <c r="RKI8" s="55"/>
      <c r="RKJ8" s="55"/>
      <c r="RKK8" s="55"/>
      <c r="RKL8" s="55"/>
      <c r="RKM8" s="55"/>
      <c r="RKN8" s="55"/>
      <c r="RKO8" s="55"/>
      <c r="RKP8" s="55"/>
      <c r="RKQ8" s="55"/>
      <c r="RKR8" s="55"/>
      <c r="RKS8" s="55"/>
      <c r="RKT8" s="55"/>
      <c r="RKU8" s="55"/>
      <c r="RKV8" s="55"/>
      <c r="RKW8" s="55"/>
      <c r="RKX8" s="55"/>
      <c r="RKY8" s="55"/>
      <c r="RKZ8" s="55"/>
      <c r="RLA8" s="55"/>
      <c r="RLB8" s="55"/>
      <c r="RLC8" s="55"/>
      <c r="RLD8" s="55"/>
      <c r="RLE8" s="55"/>
      <c r="RLF8" s="55"/>
      <c r="RLG8" s="55"/>
      <c r="RLH8" s="55"/>
      <c r="RLI8" s="55"/>
      <c r="RLJ8" s="55"/>
      <c r="RLK8" s="55"/>
      <c r="RLL8" s="55"/>
      <c r="RLM8" s="55"/>
      <c r="RLN8" s="55"/>
      <c r="RLO8" s="55"/>
      <c r="RLP8" s="55"/>
      <c r="RLQ8" s="55"/>
      <c r="RLR8" s="55"/>
      <c r="RLS8" s="55"/>
      <c r="RLT8" s="55"/>
      <c r="RLU8" s="55"/>
      <c r="RLV8" s="55"/>
      <c r="RLW8" s="55"/>
      <c r="RLX8" s="55"/>
      <c r="RLY8" s="55"/>
      <c r="RLZ8" s="55"/>
      <c r="RMA8" s="55"/>
      <c r="RMB8" s="55"/>
      <c r="RMC8" s="55"/>
      <c r="RMD8" s="55"/>
      <c r="RME8" s="55"/>
      <c r="RMF8" s="55"/>
      <c r="RMG8" s="55"/>
      <c r="RMH8" s="55"/>
      <c r="RMI8" s="55"/>
      <c r="RMJ8" s="55"/>
      <c r="RMK8" s="55"/>
      <c r="RML8" s="55"/>
      <c r="RMM8" s="55"/>
      <c r="RMN8" s="55"/>
      <c r="RMO8" s="55"/>
      <c r="RMP8" s="55"/>
      <c r="RMQ8" s="55"/>
      <c r="RMR8" s="55"/>
      <c r="RMS8" s="55"/>
      <c r="RMT8" s="55"/>
      <c r="RMU8" s="55"/>
      <c r="RMV8" s="55"/>
      <c r="RMW8" s="55"/>
      <c r="RMX8" s="55"/>
      <c r="RMY8" s="55"/>
      <c r="RMZ8" s="55"/>
      <c r="RNA8" s="55"/>
      <c r="RNB8" s="55"/>
      <c r="RNC8" s="55"/>
      <c r="RND8" s="55"/>
      <c r="RNE8" s="55"/>
      <c r="RNF8" s="55"/>
      <c r="RNG8" s="55"/>
      <c r="RNH8" s="55"/>
      <c r="RNI8" s="55"/>
      <c r="RNJ8" s="55"/>
      <c r="RNK8" s="55"/>
      <c r="RNL8" s="55"/>
      <c r="RNM8" s="55"/>
      <c r="RNN8" s="55"/>
      <c r="RNO8" s="55"/>
      <c r="RNP8" s="55"/>
      <c r="RNQ8" s="55"/>
      <c r="RNR8" s="55"/>
      <c r="RNS8" s="55"/>
      <c r="RNT8" s="55"/>
      <c r="RNU8" s="55"/>
      <c r="RNV8" s="55"/>
      <c r="RNW8" s="55"/>
      <c r="RNX8" s="55"/>
      <c r="RNY8" s="55"/>
      <c r="RNZ8" s="55"/>
      <c r="ROA8" s="55"/>
      <c r="ROB8" s="55"/>
      <c r="ROC8" s="55"/>
      <c r="ROD8" s="55"/>
      <c r="ROE8" s="55"/>
      <c r="ROF8" s="55"/>
      <c r="ROG8" s="55"/>
      <c r="ROH8" s="55"/>
      <c r="ROI8" s="55"/>
      <c r="ROJ8" s="55"/>
      <c r="ROK8" s="55"/>
      <c r="ROL8" s="55"/>
      <c r="ROM8" s="55"/>
      <c r="RON8" s="55"/>
      <c r="ROO8" s="55"/>
      <c r="ROP8" s="55"/>
      <c r="ROQ8" s="55"/>
      <c r="ROR8" s="55"/>
      <c r="ROS8" s="55"/>
      <c r="ROT8" s="55"/>
      <c r="ROU8" s="55"/>
      <c r="ROV8" s="55"/>
      <c r="ROW8" s="55"/>
      <c r="ROX8" s="55"/>
      <c r="ROY8" s="55"/>
      <c r="ROZ8" s="55"/>
      <c r="RPA8" s="55"/>
      <c r="RPB8" s="55"/>
      <c r="RPC8" s="55"/>
      <c r="RPD8" s="55"/>
      <c r="RPE8" s="55"/>
      <c r="RPF8" s="55"/>
      <c r="RPG8" s="55"/>
      <c r="RPH8" s="55"/>
      <c r="RPI8" s="55"/>
      <c r="RPJ8" s="55"/>
      <c r="RPK8" s="55"/>
      <c r="RPL8" s="55"/>
      <c r="RPM8" s="55"/>
      <c r="RPN8" s="55"/>
      <c r="RPO8" s="55"/>
      <c r="RPP8" s="55"/>
      <c r="RPQ8" s="55"/>
      <c r="RPR8" s="55"/>
      <c r="RPS8" s="55"/>
      <c r="RPT8" s="55"/>
      <c r="RPU8" s="55"/>
      <c r="RPV8" s="55"/>
      <c r="RPW8" s="55"/>
      <c r="RPX8" s="55"/>
      <c r="RPY8" s="55"/>
      <c r="RPZ8" s="55"/>
      <c r="RQA8" s="55"/>
      <c r="RQB8" s="55"/>
      <c r="RQC8" s="55"/>
      <c r="RQD8" s="55"/>
      <c r="RQE8" s="55"/>
      <c r="RQF8" s="55"/>
      <c r="RQG8" s="55"/>
      <c r="RQH8" s="55"/>
      <c r="RQI8" s="55"/>
      <c r="RQJ8" s="55"/>
      <c r="RQK8" s="55"/>
      <c r="RQL8" s="55"/>
      <c r="RQM8" s="55"/>
      <c r="RQN8" s="55"/>
      <c r="RQO8" s="55"/>
      <c r="RQP8" s="55"/>
      <c r="RQQ8" s="55"/>
      <c r="RQR8" s="55"/>
      <c r="RQS8" s="55"/>
      <c r="RQT8" s="55"/>
      <c r="RQU8" s="55"/>
      <c r="RQV8" s="55"/>
      <c r="RQW8" s="55"/>
      <c r="RQX8" s="55"/>
      <c r="RQY8" s="55"/>
      <c r="RQZ8" s="55"/>
      <c r="RRA8" s="55"/>
      <c r="RRB8" s="55"/>
      <c r="RRC8" s="55"/>
      <c r="RRD8" s="55"/>
      <c r="RRE8" s="55"/>
      <c r="RRF8" s="55"/>
      <c r="RRG8" s="55"/>
      <c r="RRH8" s="55"/>
      <c r="RRI8" s="55"/>
      <c r="RRJ8" s="55"/>
      <c r="RRK8" s="55"/>
      <c r="RRL8" s="55"/>
      <c r="RRM8" s="55"/>
      <c r="RRN8" s="55"/>
      <c r="RRO8" s="55"/>
      <c r="RRP8" s="55"/>
      <c r="RRQ8" s="55"/>
      <c r="RRR8" s="55"/>
      <c r="RRS8" s="55"/>
      <c r="RRT8" s="55"/>
      <c r="RRU8" s="55"/>
      <c r="RRV8" s="55"/>
      <c r="RRW8" s="55"/>
      <c r="RRX8" s="55"/>
      <c r="RRY8" s="55"/>
      <c r="RRZ8" s="55"/>
      <c r="RSA8" s="55"/>
      <c r="RSB8" s="55"/>
      <c r="RSC8" s="55"/>
      <c r="RSD8" s="55"/>
      <c r="RSE8" s="55"/>
      <c r="RSF8" s="55"/>
      <c r="RSG8" s="55"/>
      <c r="RSH8" s="55"/>
      <c r="RSI8" s="55"/>
      <c r="RSJ8" s="55"/>
      <c r="RSK8" s="55"/>
      <c r="RSL8" s="55"/>
      <c r="RSM8" s="55"/>
      <c r="RSN8" s="55"/>
      <c r="RSO8" s="55"/>
      <c r="RSP8" s="55"/>
      <c r="RSQ8" s="55"/>
      <c r="RSR8" s="55"/>
      <c r="RSS8" s="55"/>
      <c r="RST8" s="55"/>
      <c r="RSU8" s="55"/>
      <c r="RSV8" s="55"/>
      <c r="RSW8" s="55"/>
      <c r="RSX8" s="55"/>
      <c r="RSY8" s="55"/>
      <c r="RSZ8" s="55"/>
      <c r="RTA8" s="55"/>
      <c r="RTB8" s="55"/>
      <c r="RTC8" s="55"/>
      <c r="RTD8" s="55"/>
      <c r="RTE8" s="55"/>
      <c r="RTF8" s="55"/>
      <c r="RTG8" s="55"/>
      <c r="RTH8" s="55"/>
      <c r="RTI8" s="55"/>
      <c r="RTJ8" s="55"/>
      <c r="RTK8" s="55"/>
      <c r="RTL8" s="55"/>
      <c r="RTM8" s="55"/>
      <c r="RTN8" s="55"/>
      <c r="RTO8" s="55"/>
      <c r="RTP8" s="55"/>
      <c r="RTQ8" s="55"/>
      <c r="RTR8" s="55"/>
      <c r="RTS8" s="55"/>
      <c r="RTT8" s="55"/>
      <c r="RTU8" s="55"/>
      <c r="RTV8" s="55"/>
      <c r="RTW8" s="55"/>
      <c r="RTX8" s="55"/>
      <c r="RTY8" s="55"/>
      <c r="RTZ8" s="55"/>
      <c r="RUA8" s="55"/>
      <c r="RUB8" s="55"/>
      <c r="RUC8" s="55"/>
      <c r="RUD8" s="55"/>
      <c r="RUE8" s="55"/>
      <c r="RUF8" s="55"/>
      <c r="RUG8" s="55"/>
      <c r="RUH8" s="55"/>
      <c r="RUI8" s="55"/>
      <c r="RUJ8" s="55"/>
      <c r="RUK8" s="55"/>
      <c r="RUL8" s="55"/>
      <c r="RUM8" s="55"/>
      <c r="RUN8" s="55"/>
      <c r="RUO8" s="55"/>
      <c r="RUP8" s="55"/>
      <c r="RUQ8" s="55"/>
      <c r="RUR8" s="55"/>
      <c r="RUS8" s="55"/>
      <c r="RUT8" s="55"/>
      <c r="RUU8" s="55"/>
      <c r="RUV8" s="55"/>
      <c r="RUW8" s="55"/>
      <c r="RUX8" s="55"/>
      <c r="RUY8" s="55"/>
      <c r="RUZ8" s="55"/>
      <c r="RVA8" s="55"/>
      <c r="RVB8" s="55"/>
      <c r="RVC8" s="55"/>
      <c r="RVD8" s="55"/>
      <c r="RVE8" s="55"/>
      <c r="RVF8" s="55"/>
      <c r="RVG8" s="55"/>
      <c r="RVH8" s="55"/>
      <c r="RVI8" s="55"/>
      <c r="RVJ8" s="55"/>
      <c r="RVK8" s="55"/>
      <c r="RVL8" s="55"/>
      <c r="RVM8" s="55"/>
      <c r="RVN8" s="55"/>
      <c r="RVO8" s="55"/>
      <c r="RVP8" s="55"/>
      <c r="RVQ8" s="55"/>
      <c r="RVR8" s="55"/>
      <c r="RVS8" s="55"/>
      <c r="RVT8" s="55"/>
      <c r="RVU8" s="55"/>
      <c r="RVV8" s="55"/>
      <c r="RVW8" s="55"/>
      <c r="RVX8" s="55"/>
      <c r="RVY8" s="55"/>
      <c r="RVZ8" s="55"/>
      <c r="RWA8" s="55"/>
      <c r="RWB8" s="55"/>
      <c r="RWC8" s="55"/>
      <c r="RWD8" s="55"/>
      <c r="RWE8" s="55"/>
      <c r="RWF8" s="55"/>
      <c r="RWG8" s="55"/>
      <c r="RWH8" s="55"/>
      <c r="RWI8" s="55"/>
      <c r="RWJ8" s="55"/>
      <c r="RWK8" s="55"/>
      <c r="RWL8" s="55"/>
      <c r="RWM8" s="55"/>
      <c r="RWN8" s="55"/>
      <c r="RWO8" s="55"/>
      <c r="RWP8" s="55"/>
      <c r="RWQ8" s="55"/>
      <c r="RWR8" s="55"/>
      <c r="RWS8" s="55"/>
      <c r="RWT8" s="55"/>
      <c r="RWU8" s="55"/>
      <c r="RWV8" s="55"/>
      <c r="RWW8" s="55"/>
      <c r="RWX8" s="55"/>
      <c r="RWY8" s="55"/>
      <c r="RWZ8" s="55"/>
      <c r="RXA8" s="55"/>
      <c r="RXB8" s="55"/>
      <c r="RXC8" s="55"/>
      <c r="RXD8" s="55"/>
      <c r="RXE8" s="55"/>
      <c r="RXF8" s="55"/>
      <c r="RXG8" s="55"/>
      <c r="RXH8" s="55"/>
      <c r="RXI8" s="55"/>
      <c r="RXJ8" s="55"/>
      <c r="RXK8" s="55"/>
      <c r="RXL8" s="55"/>
      <c r="RXM8" s="55"/>
      <c r="RXN8" s="55"/>
      <c r="RXO8" s="55"/>
      <c r="RXP8" s="55"/>
      <c r="RXQ8" s="55"/>
      <c r="RXR8" s="55"/>
      <c r="RXS8" s="55"/>
      <c r="RXT8" s="55"/>
      <c r="RXU8" s="55"/>
      <c r="RXV8" s="55"/>
      <c r="RXW8" s="55"/>
      <c r="RXX8" s="55"/>
      <c r="RXY8" s="55"/>
      <c r="RXZ8" s="55"/>
      <c r="RYA8" s="55"/>
      <c r="RYB8" s="55"/>
      <c r="RYC8" s="55"/>
      <c r="RYD8" s="55"/>
      <c r="RYE8" s="55"/>
      <c r="RYF8" s="55"/>
      <c r="RYG8" s="55"/>
      <c r="RYH8" s="55"/>
      <c r="RYI8" s="55"/>
      <c r="RYJ8" s="55"/>
      <c r="RYK8" s="55"/>
      <c r="RYL8" s="55"/>
      <c r="RYM8" s="55"/>
      <c r="RYN8" s="55"/>
      <c r="RYO8" s="55"/>
      <c r="RYP8" s="55"/>
      <c r="RYQ8" s="55"/>
      <c r="RYR8" s="55"/>
      <c r="RYS8" s="55"/>
      <c r="RYT8" s="55"/>
      <c r="RYU8" s="55"/>
      <c r="RYV8" s="55"/>
      <c r="RYW8" s="55"/>
      <c r="RYX8" s="55"/>
      <c r="RYY8" s="55"/>
      <c r="RYZ8" s="55"/>
      <c r="RZA8" s="55"/>
      <c r="RZB8" s="55"/>
      <c r="RZC8" s="55"/>
      <c r="RZD8" s="55"/>
      <c r="RZE8" s="55"/>
      <c r="RZF8" s="55"/>
      <c r="RZG8" s="55"/>
      <c r="RZH8" s="55"/>
      <c r="RZI8" s="55"/>
      <c r="RZJ8" s="55"/>
      <c r="RZK8" s="55"/>
      <c r="RZL8" s="55"/>
      <c r="RZM8" s="55"/>
      <c r="RZN8" s="55"/>
      <c r="RZO8" s="55"/>
      <c r="RZP8" s="55"/>
      <c r="RZQ8" s="55"/>
      <c r="RZR8" s="55"/>
      <c r="RZS8" s="55"/>
      <c r="RZT8" s="55"/>
      <c r="RZU8" s="55"/>
      <c r="RZV8" s="55"/>
      <c r="RZW8" s="55"/>
      <c r="RZX8" s="55"/>
      <c r="RZY8" s="55"/>
      <c r="RZZ8" s="55"/>
      <c r="SAA8" s="55"/>
      <c r="SAB8" s="55"/>
      <c r="SAC8" s="55"/>
      <c r="SAD8" s="55"/>
      <c r="SAE8" s="55"/>
      <c r="SAF8" s="55"/>
      <c r="SAG8" s="55"/>
      <c r="SAH8" s="55"/>
      <c r="SAI8" s="55"/>
      <c r="SAJ8" s="55"/>
      <c r="SAK8" s="55"/>
      <c r="SAL8" s="55"/>
      <c r="SAM8" s="55"/>
      <c r="SAN8" s="55"/>
      <c r="SAO8" s="55"/>
      <c r="SAP8" s="55"/>
      <c r="SAQ8" s="55"/>
      <c r="SAR8" s="55"/>
      <c r="SAS8" s="55"/>
      <c r="SAT8" s="55"/>
      <c r="SAU8" s="55"/>
      <c r="SAV8" s="55"/>
      <c r="SAW8" s="55"/>
      <c r="SAX8" s="55"/>
      <c r="SAY8" s="55"/>
      <c r="SAZ8" s="55"/>
      <c r="SBA8" s="55"/>
      <c r="SBB8" s="55"/>
      <c r="SBC8" s="55"/>
      <c r="SBD8" s="55"/>
      <c r="SBE8" s="55"/>
      <c r="SBF8" s="55"/>
      <c r="SBG8" s="55"/>
      <c r="SBH8" s="55"/>
      <c r="SBI8" s="55"/>
      <c r="SBJ8" s="55"/>
      <c r="SBK8" s="55"/>
      <c r="SBL8" s="55"/>
      <c r="SBM8" s="55"/>
      <c r="SBN8" s="55"/>
      <c r="SBO8" s="55"/>
      <c r="SBP8" s="55"/>
      <c r="SBQ8" s="55"/>
      <c r="SBR8" s="55"/>
      <c r="SBS8" s="55"/>
      <c r="SBT8" s="55"/>
      <c r="SBU8" s="55"/>
      <c r="SBV8" s="55"/>
      <c r="SBW8" s="55"/>
      <c r="SBX8" s="55"/>
      <c r="SBY8" s="55"/>
      <c r="SBZ8" s="55"/>
      <c r="SCA8" s="55"/>
      <c r="SCB8" s="55"/>
      <c r="SCC8" s="55"/>
      <c r="SCD8" s="55"/>
      <c r="SCE8" s="55"/>
      <c r="SCF8" s="55"/>
      <c r="SCG8" s="55"/>
      <c r="SCH8" s="55"/>
      <c r="SCI8" s="55"/>
      <c r="SCJ8" s="55"/>
      <c r="SCK8" s="55"/>
      <c r="SCL8" s="55"/>
      <c r="SCM8" s="55"/>
      <c r="SCN8" s="55"/>
      <c r="SCO8" s="55"/>
      <c r="SCP8" s="55"/>
      <c r="SCQ8" s="55"/>
      <c r="SCR8" s="55"/>
      <c r="SCS8" s="55"/>
      <c r="SCT8" s="55"/>
      <c r="SCU8" s="55"/>
      <c r="SCV8" s="55"/>
      <c r="SCW8" s="55"/>
      <c r="SCX8" s="55"/>
      <c r="SCY8" s="55"/>
      <c r="SCZ8" s="55"/>
      <c r="SDA8" s="55"/>
      <c r="SDB8" s="55"/>
      <c r="SDC8" s="55"/>
      <c r="SDD8" s="55"/>
      <c r="SDE8" s="55"/>
      <c r="SDF8" s="55"/>
      <c r="SDG8" s="55"/>
      <c r="SDH8" s="55"/>
      <c r="SDI8" s="55"/>
      <c r="SDJ8" s="55"/>
      <c r="SDK8" s="55"/>
      <c r="SDL8" s="55"/>
      <c r="SDM8" s="55"/>
      <c r="SDN8" s="55"/>
      <c r="SDO8" s="55"/>
      <c r="SDP8" s="55"/>
      <c r="SDQ8" s="55"/>
      <c r="SDR8" s="55"/>
      <c r="SDS8" s="55"/>
      <c r="SDT8" s="55"/>
      <c r="SDU8" s="55"/>
      <c r="SDV8" s="55"/>
      <c r="SDW8" s="55"/>
      <c r="SDX8" s="55"/>
      <c r="SDY8" s="55"/>
      <c r="SDZ8" s="55"/>
      <c r="SEA8" s="55"/>
      <c r="SEB8" s="55"/>
      <c r="SEC8" s="55"/>
      <c r="SED8" s="55"/>
      <c r="SEE8" s="55"/>
      <c r="SEF8" s="55"/>
      <c r="SEG8" s="55"/>
      <c r="SEH8" s="55"/>
      <c r="SEI8" s="55"/>
      <c r="SEJ8" s="55"/>
      <c r="SEK8" s="55"/>
      <c r="SEL8" s="55"/>
      <c r="SEM8" s="55"/>
      <c r="SEN8" s="55"/>
      <c r="SEO8" s="55"/>
      <c r="SEP8" s="55"/>
      <c r="SEQ8" s="55"/>
      <c r="SER8" s="55"/>
      <c r="SES8" s="55"/>
      <c r="SET8" s="55"/>
      <c r="SEU8" s="55"/>
      <c r="SEV8" s="55"/>
      <c r="SEW8" s="55"/>
      <c r="SEX8" s="55"/>
      <c r="SEY8" s="55"/>
      <c r="SEZ8" s="55"/>
      <c r="SFA8" s="55"/>
      <c r="SFB8" s="55"/>
      <c r="SFC8" s="55"/>
      <c r="SFD8" s="55"/>
      <c r="SFE8" s="55"/>
      <c r="SFF8" s="55"/>
      <c r="SFG8" s="55"/>
      <c r="SFH8" s="55"/>
      <c r="SFI8" s="55"/>
      <c r="SFJ8" s="55"/>
      <c r="SFK8" s="55"/>
      <c r="SFL8" s="55"/>
      <c r="SFM8" s="55"/>
      <c r="SFN8" s="55"/>
      <c r="SFO8" s="55"/>
      <c r="SFP8" s="55"/>
      <c r="SFQ8" s="55"/>
      <c r="SFR8" s="55"/>
      <c r="SFS8" s="55"/>
      <c r="SFT8" s="55"/>
      <c r="SFU8" s="55"/>
      <c r="SFV8" s="55"/>
      <c r="SFW8" s="55"/>
      <c r="SFX8" s="55"/>
      <c r="SFY8" s="55"/>
      <c r="SFZ8" s="55"/>
      <c r="SGA8" s="55"/>
      <c r="SGB8" s="55"/>
      <c r="SGC8" s="55"/>
      <c r="SGD8" s="55"/>
      <c r="SGE8" s="55"/>
      <c r="SGF8" s="55"/>
      <c r="SGG8" s="55"/>
      <c r="SGH8" s="55"/>
      <c r="SGI8" s="55"/>
      <c r="SGJ8" s="55"/>
      <c r="SGK8" s="55"/>
      <c r="SGL8" s="55"/>
      <c r="SGM8" s="55"/>
      <c r="SGN8" s="55"/>
      <c r="SGO8" s="55"/>
      <c r="SGP8" s="55"/>
      <c r="SGQ8" s="55"/>
      <c r="SGR8" s="55"/>
      <c r="SGS8" s="55"/>
      <c r="SGT8" s="55"/>
      <c r="SGU8" s="55"/>
      <c r="SGV8" s="55"/>
      <c r="SGW8" s="55"/>
      <c r="SGX8" s="55"/>
      <c r="SGY8" s="55"/>
      <c r="SGZ8" s="55"/>
      <c r="SHA8" s="55"/>
      <c r="SHB8" s="55"/>
      <c r="SHC8" s="55"/>
      <c r="SHD8" s="55"/>
      <c r="SHE8" s="55"/>
      <c r="SHF8" s="55"/>
      <c r="SHG8" s="55"/>
      <c r="SHH8" s="55"/>
      <c r="SHI8" s="55"/>
      <c r="SHJ8" s="55"/>
      <c r="SHK8" s="55"/>
      <c r="SHL8" s="55"/>
      <c r="SHM8" s="55"/>
      <c r="SHN8" s="55"/>
      <c r="SHO8" s="55"/>
      <c r="SHP8" s="55"/>
      <c r="SHQ8" s="55"/>
      <c r="SHR8" s="55"/>
      <c r="SHS8" s="55"/>
      <c r="SHT8" s="55"/>
      <c r="SHU8" s="55"/>
      <c r="SHV8" s="55"/>
      <c r="SHW8" s="55"/>
      <c r="SHX8" s="55"/>
      <c r="SHY8" s="55"/>
      <c r="SHZ8" s="55"/>
      <c r="SIA8" s="55"/>
      <c r="SIB8" s="55"/>
      <c r="SIC8" s="55"/>
      <c r="SID8" s="55"/>
      <c r="SIE8" s="55"/>
      <c r="SIF8" s="55"/>
      <c r="SIG8" s="55"/>
      <c r="SIH8" s="55"/>
      <c r="SII8" s="55"/>
      <c r="SIJ8" s="55"/>
      <c r="SIK8" s="55"/>
      <c r="SIL8" s="55"/>
      <c r="SIM8" s="55"/>
      <c r="SIN8" s="55"/>
      <c r="SIO8" s="55"/>
      <c r="SIP8" s="55"/>
      <c r="SIQ8" s="55"/>
      <c r="SIR8" s="55"/>
      <c r="SIS8" s="55"/>
      <c r="SIT8" s="55"/>
      <c r="SIU8" s="55"/>
      <c r="SIV8" s="55"/>
      <c r="SIW8" s="55"/>
      <c r="SIX8" s="55"/>
      <c r="SIY8" s="55"/>
      <c r="SIZ8" s="55"/>
      <c r="SJA8" s="55"/>
      <c r="SJB8" s="55"/>
      <c r="SJC8" s="55"/>
      <c r="SJD8" s="55"/>
      <c r="SJE8" s="55"/>
      <c r="SJF8" s="55"/>
      <c r="SJG8" s="55"/>
      <c r="SJH8" s="55"/>
      <c r="SJI8" s="55"/>
      <c r="SJJ8" s="55"/>
      <c r="SJK8" s="55"/>
      <c r="SJL8" s="55"/>
      <c r="SJM8" s="55"/>
      <c r="SJN8" s="55"/>
      <c r="SJO8" s="55"/>
      <c r="SJP8" s="55"/>
      <c r="SJQ8" s="55"/>
      <c r="SJR8" s="55"/>
      <c r="SJS8" s="55"/>
      <c r="SJT8" s="55"/>
      <c r="SJU8" s="55"/>
      <c r="SJV8" s="55"/>
      <c r="SJW8" s="55"/>
      <c r="SJX8" s="55"/>
      <c r="SJY8" s="55"/>
      <c r="SJZ8" s="55"/>
      <c r="SKA8" s="55"/>
      <c r="SKB8" s="55"/>
      <c r="SKC8" s="55"/>
      <c r="SKD8" s="55"/>
      <c r="SKE8" s="55"/>
      <c r="SKF8" s="55"/>
      <c r="SKG8" s="55"/>
      <c r="SKH8" s="55"/>
      <c r="SKI8" s="55"/>
      <c r="SKJ8" s="55"/>
      <c r="SKK8" s="55"/>
      <c r="SKL8" s="55"/>
      <c r="SKM8" s="55"/>
      <c r="SKN8" s="55"/>
      <c r="SKO8" s="55"/>
      <c r="SKP8" s="55"/>
      <c r="SKQ8" s="55"/>
      <c r="SKR8" s="55"/>
      <c r="SKS8" s="55"/>
      <c r="SKT8" s="55"/>
      <c r="SKU8" s="55"/>
      <c r="SKV8" s="55"/>
      <c r="SKW8" s="55"/>
      <c r="SKX8" s="55"/>
      <c r="SKY8" s="55"/>
      <c r="SKZ8" s="55"/>
      <c r="SLA8" s="55"/>
      <c r="SLB8" s="55"/>
      <c r="SLC8" s="55"/>
      <c r="SLD8" s="55"/>
      <c r="SLE8" s="55"/>
      <c r="SLF8" s="55"/>
      <c r="SLG8" s="55"/>
      <c r="SLH8" s="55"/>
      <c r="SLI8" s="55"/>
      <c r="SLJ8" s="55"/>
      <c r="SLK8" s="55"/>
      <c r="SLL8" s="55"/>
      <c r="SLM8" s="55"/>
      <c r="SLN8" s="55"/>
      <c r="SLO8" s="55"/>
      <c r="SLP8" s="55"/>
      <c r="SLQ8" s="55"/>
      <c r="SLR8" s="55"/>
      <c r="SLS8" s="55"/>
      <c r="SLT8" s="55"/>
      <c r="SLU8" s="55"/>
      <c r="SLV8" s="55"/>
      <c r="SLW8" s="55"/>
      <c r="SLX8" s="55"/>
      <c r="SLY8" s="55"/>
      <c r="SLZ8" s="55"/>
      <c r="SMA8" s="55"/>
      <c r="SMB8" s="55"/>
      <c r="SMC8" s="55"/>
      <c r="SMD8" s="55"/>
      <c r="SME8" s="55"/>
      <c r="SMF8" s="55"/>
      <c r="SMG8" s="55"/>
      <c r="SMH8" s="55"/>
      <c r="SMI8" s="55"/>
      <c r="SMJ8" s="55"/>
      <c r="SMK8" s="55"/>
      <c r="SML8" s="55"/>
      <c r="SMM8" s="55"/>
      <c r="SMN8" s="55"/>
      <c r="SMO8" s="55"/>
      <c r="SMP8" s="55"/>
      <c r="SMQ8" s="55"/>
      <c r="SMR8" s="55"/>
      <c r="SMS8" s="55"/>
      <c r="SMT8" s="55"/>
      <c r="SMU8" s="55"/>
      <c r="SMV8" s="55"/>
      <c r="SMW8" s="55"/>
      <c r="SMX8" s="55"/>
      <c r="SMY8" s="55"/>
      <c r="SMZ8" s="55"/>
      <c r="SNA8" s="55"/>
      <c r="SNB8" s="55"/>
      <c r="SNC8" s="55"/>
      <c r="SND8" s="55"/>
      <c r="SNE8" s="55"/>
      <c r="SNF8" s="55"/>
      <c r="SNG8" s="55"/>
      <c r="SNH8" s="55"/>
      <c r="SNI8" s="55"/>
      <c r="SNJ8" s="55"/>
      <c r="SNK8" s="55"/>
      <c r="SNL8" s="55"/>
      <c r="SNM8" s="55"/>
      <c r="SNN8" s="55"/>
      <c r="SNO8" s="55"/>
      <c r="SNP8" s="55"/>
      <c r="SNQ8" s="55"/>
      <c r="SNR8" s="55"/>
      <c r="SNS8" s="55"/>
      <c r="SNT8" s="55"/>
      <c r="SNU8" s="55"/>
      <c r="SNV8" s="55"/>
      <c r="SNW8" s="55"/>
      <c r="SNX8" s="55"/>
      <c r="SNY8" s="55"/>
      <c r="SNZ8" s="55"/>
      <c r="SOA8" s="55"/>
      <c r="SOB8" s="55"/>
      <c r="SOC8" s="55"/>
      <c r="SOD8" s="55"/>
      <c r="SOE8" s="55"/>
      <c r="SOF8" s="55"/>
      <c r="SOG8" s="55"/>
      <c r="SOH8" s="55"/>
      <c r="SOI8" s="55"/>
      <c r="SOJ8" s="55"/>
      <c r="SOK8" s="55"/>
      <c r="SOL8" s="55"/>
      <c r="SOM8" s="55"/>
      <c r="SON8" s="55"/>
      <c r="SOO8" s="55"/>
      <c r="SOP8" s="55"/>
      <c r="SOQ8" s="55"/>
      <c r="SOR8" s="55"/>
      <c r="SOS8" s="55"/>
      <c r="SOT8" s="55"/>
      <c r="SOU8" s="55"/>
      <c r="SOV8" s="55"/>
      <c r="SOW8" s="55"/>
      <c r="SOX8" s="55"/>
      <c r="SOY8" s="55"/>
      <c r="SOZ8" s="55"/>
      <c r="SPA8" s="55"/>
      <c r="SPB8" s="55"/>
      <c r="SPC8" s="55"/>
      <c r="SPD8" s="55"/>
      <c r="SPE8" s="55"/>
      <c r="SPF8" s="55"/>
      <c r="SPG8" s="55"/>
      <c r="SPH8" s="55"/>
      <c r="SPI8" s="55"/>
      <c r="SPJ8" s="55"/>
      <c r="SPK8" s="55"/>
      <c r="SPL8" s="55"/>
      <c r="SPM8" s="55"/>
      <c r="SPN8" s="55"/>
      <c r="SPO8" s="55"/>
      <c r="SPP8" s="55"/>
      <c r="SPQ8" s="55"/>
      <c r="SPR8" s="55"/>
      <c r="SPS8" s="55"/>
      <c r="SPT8" s="55"/>
      <c r="SPU8" s="55"/>
      <c r="SPV8" s="55"/>
      <c r="SPW8" s="55"/>
      <c r="SPX8" s="55"/>
      <c r="SPY8" s="55"/>
      <c r="SPZ8" s="55"/>
      <c r="SQA8" s="55"/>
      <c r="SQB8" s="55"/>
      <c r="SQC8" s="55"/>
      <c r="SQD8" s="55"/>
      <c r="SQE8" s="55"/>
      <c r="SQF8" s="55"/>
      <c r="SQG8" s="55"/>
      <c r="SQH8" s="55"/>
      <c r="SQI8" s="55"/>
      <c r="SQJ8" s="55"/>
      <c r="SQK8" s="55"/>
      <c r="SQL8" s="55"/>
      <c r="SQM8" s="55"/>
      <c r="SQN8" s="55"/>
      <c r="SQO8" s="55"/>
      <c r="SQP8" s="55"/>
      <c r="SQQ8" s="55"/>
      <c r="SQR8" s="55"/>
      <c r="SQS8" s="55"/>
      <c r="SQT8" s="55"/>
      <c r="SQU8" s="55"/>
      <c r="SQV8" s="55"/>
      <c r="SQW8" s="55"/>
      <c r="SQX8" s="55"/>
      <c r="SQY8" s="55"/>
      <c r="SQZ8" s="55"/>
      <c r="SRA8" s="55"/>
      <c r="SRB8" s="55"/>
      <c r="SRC8" s="55"/>
      <c r="SRD8" s="55"/>
      <c r="SRE8" s="55"/>
      <c r="SRF8" s="55"/>
      <c r="SRG8" s="55"/>
      <c r="SRH8" s="55"/>
      <c r="SRI8" s="55"/>
      <c r="SRJ8" s="55"/>
      <c r="SRK8" s="55"/>
      <c r="SRL8" s="55"/>
      <c r="SRM8" s="55"/>
      <c r="SRN8" s="55"/>
      <c r="SRO8" s="55"/>
      <c r="SRP8" s="55"/>
      <c r="SRQ8" s="55"/>
      <c r="SRR8" s="55"/>
      <c r="SRS8" s="55"/>
      <c r="SRT8" s="55"/>
      <c r="SRU8" s="55"/>
      <c r="SRV8" s="55"/>
      <c r="SRW8" s="55"/>
      <c r="SRX8" s="55"/>
      <c r="SRY8" s="55"/>
      <c r="SRZ8" s="55"/>
      <c r="SSA8" s="55"/>
      <c r="SSB8" s="55"/>
      <c r="SSC8" s="55"/>
      <c r="SSD8" s="55"/>
      <c r="SSE8" s="55"/>
      <c r="SSF8" s="55"/>
      <c r="SSG8" s="55"/>
      <c r="SSH8" s="55"/>
      <c r="SSI8" s="55"/>
      <c r="SSJ8" s="55"/>
      <c r="SSK8" s="55"/>
      <c r="SSL8" s="55"/>
      <c r="SSM8" s="55"/>
      <c r="SSN8" s="55"/>
      <c r="SSO8" s="55"/>
      <c r="SSP8" s="55"/>
      <c r="SSQ8" s="55"/>
      <c r="SSR8" s="55"/>
      <c r="SSS8" s="55"/>
      <c r="SST8" s="55"/>
      <c r="SSU8" s="55"/>
      <c r="SSV8" s="55"/>
      <c r="SSW8" s="55"/>
      <c r="SSX8" s="55"/>
      <c r="SSY8" s="55"/>
      <c r="SSZ8" s="55"/>
      <c r="STA8" s="55"/>
      <c r="STB8" s="55"/>
      <c r="STC8" s="55"/>
      <c r="STD8" s="55"/>
      <c r="STE8" s="55"/>
      <c r="STF8" s="55"/>
      <c r="STG8" s="55"/>
      <c r="STH8" s="55"/>
      <c r="STI8" s="55"/>
      <c r="STJ8" s="55"/>
      <c r="STK8" s="55"/>
      <c r="STL8" s="55"/>
      <c r="STM8" s="55"/>
      <c r="STN8" s="55"/>
      <c r="STO8" s="55"/>
      <c r="STP8" s="55"/>
      <c r="STQ8" s="55"/>
      <c r="STR8" s="55"/>
      <c r="STS8" s="55"/>
      <c r="STT8" s="55"/>
      <c r="STU8" s="55"/>
      <c r="STV8" s="55"/>
      <c r="STW8" s="55"/>
      <c r="STX8" s="55"/>
      <c r="STY8" s="55"/>
      <c r="STZ8" s="55"/>
      <c r="SUA8" s="55"/>
      <c r="SUB8" s="55"/>
      <c r="SUC8" s="55"/>
      <c r="SUD8" s="55"/>
      <c r="SUE8" s="55"/>
      <c r="SUF8" s="55"/>
      <c r="SUG8" s="55"/>
      <c r="SUH8" s="55"/>
      <c r="SUI8" s="55"/>
      <c r="SUJ8" s="55"/>
      <c r="SUK8" s="55"/>
      <c r="SUL8" s="55"/>
      <c r="SUM8" s="55"/>
      <c r="SUN8" s="55"/>
      <c r="SUO8" s="55"/>
      <c r="SUP8" s="55"/>
      <c r="SUQ8" s="55"/>
      <c r="SUR8" s="55"/>
      <c r="SUS8" s="55"/>
      <c r="SUT8" s="55"/>
      <c r="SUU8" s="55"/>
      <c r="SUV8" s="55"/>
      <c r="SUW8" s="55"/>
      <c r="SUX8" s="55"/>
      <c r="SUY8" s="55"/>
      <c r="SUZ8" s="55"/>
      <c r="SVA8" s="55"/>
      <c r="SVB8" s="55"/>
      <c r="SVC8" s="55"/>
      <c r="SVD8" s="55"/>
      <c r="SVE8" s="55"/>
      <c r="SVF8" s="55"/>
      <c r="SVG8" s="55"/>
      <c r="SVH8" s="55"/>
      <c r="SVI8" s="55"/>
      <c r="SVJ8" s="55"/>
      <c r="SVK8" s="55"/>
      <c r="SVL8" s="55"/>
      <c r="SVM8" s="55"/>
      <c r="SVN8" s="55"/>
      <c r="SVO8" s="55"/>
      <c r="SVP8" s="55"/>
      <c r="SVQ8" s="55"/>
      <c r="SVR8" s="55"/>
      <c r="SVS8" s="55"/>
      <c r="SVT8" s="55"/>
      <c r="SVU8" s="55"/>
      <c r="SVV8" s="55"/>
      <c r="SVW8" s="55"/>
      <c r="SVX8" s="55"/>
      <c r="SVY8" s="55"/>
      <c r="SVZ8" s="55"/>
      <c r="SWA8" s="55"/>
      <c r="SWB8" s="55"/>
      <c r="SWC8" s="55"/>
      <c r="SWD8" s="55"/>
      <c r="SWE8" s="55"/>
      <c r="SWF8" s="55"/>
      <c r="SWG8" s="55"/>
      <c r="SWH8" s="55"/>
      <c r="SWI8" s="55"/>
      <c r="SWJ8" s="55"/>
      <c r="SWK8" s="55"/>
      <c r="SWL8" s="55"/>
      <c r="SWM8" s="55"/>
      <c r="SWN8" s="55"/>
      <c r="SWO8" s="55"/>
      <c r="SWP8" s="55"/>
      <c r="SWQ8" s="55"/>
      <c r="SWR8" s="55"/>
      <c r="SWS8" s="55"/>
      <c r="SWT8" s="55"/>
      <c r="SWU8" s="55"/>
      <c r="SWV8" s="55"/>
      <c r="SWW8" s="55"/>
      <c r="SWX8" s="55"/>
      <c r="SWY8" s="55"/>
      <c r="SWZ8" s="55"/>
      <c r="SXA8" s="55"/>
      <c r="SXB8" s="55"/>
      <c r="SXC8" s="55"/>
      <c r="SXD8" s="55"/>
      <c r="SXE8" s="55"/>
      <c r="SXF8" s="55"/>
      <c r="SXG8" s="55"/>
      <c r="SXH8" s="55"/>
      <c r="SXI8" s="55"/>
      <c r="SXJ8" s="55"/>
      <c r="SXK8" s="55"/>
      <c r="SXL8" s="55"/>
      <c r="SXM8" s="55"/>
      <c r="SXN8" s="55"/>
      <c r="SXO8" s="55"/>
      <c r="SXP8" s="55"/>
      <c r="SXQ8" s="55"/>
      <c r="SXR8" s="55"/>
      <c r="SXS8" s="55"/>
      <c r="SXT8" s="55"/>
      <c r="SXU8" s="55"/>
      <c r="SXV8" s="55"/>
      <c r="SXW8" s="55"/>
      <c r="SXX8" s="55"/>
      <c r="SXY8" s="55"/>
      <c r="SXZ8" s="55"/>
      <c r="SYA8" s="55"/>
      <c r="SYB8" s="55"/>
      <c r="SYC8" s="55"/>
      <c r="SYD8" s="55"/>
      <c r="SYE8" s="55"/>
      <c r="SYF8" s="55"/>
      <c r="SYG8" s="55"/>
      <c r="SYH8" s="55"/>
      <c r="SYI8" s="55"/>
      <c r="SYJ8" s="55"/>
      <c r="SYK8" s="55"/>
      <c r="SYL8" s="55"/>
      <c r="SYM8" s="55"/>
      <c r="SYN8" s="55"/>
      <c r="SYO8" s="55"/>
      <c r="SYP8" s="55"/>
      <c r="SYQ8" s="55"/>
      <c r="SYR8" s="55"/>
      <c r="SYS8" s="55"/>
      <c r="SYT8" s="55"/>
      <c r="SYU8" s="55"/>
      <c r="SYV8" s="55"/>
      <c r="SYW8" s="55"/>
      <c r="SYX8" s="55"/>
      <c r="SYY8" s="55"/>
      <c r="SYZ8" s="55"/>
      <c r="SZA8" s="55"/>
      <c r="SZB8" s="55"/>
      <c r="SZC8" s="55"/>
      <c r="SZD8" s="55"/>
      <c r="SZE8" s="55"/>
      <c r="SZF8" s="55"/>
      <c r="SZG8" s="55"/>
      <c r="SZH8" s="55"/>
      <c r="SZI8" s="55"/>
      <c r="SZJ8" s="55"/>
      <c r="SZK8" s="55"/>
      <c r="SZL8" s="55"/>
      <c r="SZM8" s="55"/>
      <c r="SZN8" s="55"/>
      <c r="SZO8" s="55"/>
      <c r="SZP8" s="55"/>
      <c r="SZQ8" s="55"/>
      <c r="SZR8" s="55"/>
      <c r="SZS8" s="55"/>
      <c r="SZT8" s="55"/>
      <c r="SZU8" s="55"/>
      <c r="SZV8" s="55"/>
      <c r="SZW8" s="55"/>
      <c r="SZX8" s="55"/>
      <c r="SZY8" s="55"/>
      <c r="SZZ8" s="55"/>
      <c r="TAA8" s="55"/>
      <c r="TAB8" s="55"/>
      <c r="TAC8" s="55"/>
      <c r="TAD8" s="55"/>
      <c r="TAE8" s="55"/>
      <c r="TAF8" s="55"/>
      <c r="TAG8" s="55"/>
      <c r="TAH8" s="55"/>
      <c r="TAI8" s="55"/>
      <c r="TAJ8" s="55"/>
      <c r="TAK8" s="55"/>
      <c r="TAL8" s="55"/>
      <c r="TAM8" s="55"/>
      <c r="TAN8" s="55"/>
      <c r="TAO8" s="55"/>
      <c r="TAP8" s="55"/>
      <c r="TAQ8" s="55"/>
      <c r="TAR8" s="55"/>
      <c r="TAS8" s="55"/>
      <c r="TAT8" s="55"/>
      <c r="TAU8" s="55"/>
      <c r="TAV8" s="55"/>
      <c r="TAW8" s="55"/>
      <c r="TAX8" s="55"/>
      <c r="TAY8" s="55"/>
      <c r="TAZ8" s="55"/>
      <c r="TBA8" s="55"/>
      <c r="TBB8" s="55"/>
      <c r="TBC8" s="55"/>
      <c r="TBD8" s="55"/>
      <c r="TBE8" s="55"/>
      <c r="TBF8" s="55"/>
      <c r="TBG8" s="55"/>
      <c r="TBH8" s="55"/>
      <c r="TBI8" s="55"/>
      <c r="TBJ8" s="55"/>
      <c r="TBK8" s="55"/>
      <c r="TBL8" s="55"/>
      <c r="TBM8" s="55"/>
      <c r="TBN8" s="55"/>
      <c r="TBO8" s="55"/>
      <c r="TBP8" s="55"/>
      <c r="TBQ8" s="55"/>
      <c r="TBR8" s="55"/>
      <c r="TBS8" s="55"/>
      <c r="TBT8" s="55"/>
      <c r="TBU8" s="55"/>
      <c r="TBV8" s="55"/>
      <c r="TBW8" s="55"/>
      <c r="TBX8" s="55"/>
      <c r="TBY8" s="55"/>
      <c r="TBZ8" s="55"/>
      <c r="TCA8" s="55"/>
      <c r="TCB8" s="55"/>
      <c r="TCC8" s="55"/>
      <c r="TCD8" s="55"/>
      <c r="TCE8" s="55"/>
      <c r="TCF8" s="55"/>
      <c r="TCG8" s="55"/>
      <c r="TCH8" s="55"/>
      <c r="TCI8" s="55"/>
      <c r="TCJ8" s="55"/>
      <c r="TCK8" s="55"/>
      <c r="TCL8" s="55"/>
      <c r="TCM8" s="55"/>
      <c r="TCN8" s="55"/>
      <c r="TCO8" s="55"/>
      <c r="TCP8" s="55"/>
      <c r="TCQ8" s="55"/>
      <c r="TCR8" s="55"/>
      <c r="TCS8" s="55"/>
      <c r="TCT8" s="55"/>
      <c r="TCU8" s="55"/>
      <c r="TCV8" s="55"/>
      <c r="TCW8" s="55"/>
      <c r="TCX8" s="55"/>
      <c r="TCY8" s="55"/>
      <c r="TCZ8" s="55"/>
      <c r="TDA8" s="55"/>
      <c r="TDB8" s="55"/>
      <c r="TDC8" s="55"/>
      <c r="TDD8" s="55"/>
      <c r="TDE8" s="55"/>
      <c r="TDF8" s="55"/>
      <c r="TDG8" s="55"/>
      <c r="TDH8" s="55"/>
      <c r="TDI8" s="55"/>
      <c r="TDJ8" s="55"/>
      <c r="TDK8" s="55"/>
      <c r="TDL8" s="55"/>
      <c r="TDM8" s="55"/>
      <c r="TDN8" s="55"/>
      <c r="TDO8" s="55"/>
      <c r="TDP8" s="55"/>
      <c r="TDQ8" s="55"/>
      <c r="TDR8" s="55"/>
      <c r="TDS8" s="55"/>
      <c r="TDT8" s="55"/>
      <c r="TDU8" s="55"/>
      <c r="TDV8" s="55"/>
      <c r="TDW8" s="55"/>
      <c r="TDX8" s="55"/>
      <c r="TDY8" s="55"/>
      <c r="TDZ8" s="55"/>
      <c r="TEA8" s="55"/>
      <c r="TEB8" s="55"/>
      <c r="TEC8" s="55"/>
      <c r="TED8" s="55"/>
      <c r="TEE8" s="55"/>
      <c r="TEF8" s="55"/>
      <c r="TEG8" s="55"/>
      <c r="TEH8" s="55"/>
      <c r="TEI8" s="55"/>
      <c r="TEJ8" s="55"/>
      <c r="TEK8" s="55"/>
      <c r="TEL8" s="55"/>
      <c r="TEM8" s="55"/>
      <c r="TEN8" s="55"/>
      <c r="TEO8" s="55"/>
      <c r="TEP8" s="55"/>
      <c r="TEQ8" s="55"/>
      <c r="TER8" s="55"/>
      <c r="TES8" s="55"/>
      <c r="TET8" s="55"/>
      <c r="TEU8" s="55"/>
      <c r="TEV8" s="55"/>
      <c r="TEW8" s="55"/>
      <c r="TEX8" s="55"/>
      <c r="TEY8" s="55"/>
      <c r="TEZ8" s="55"/>
      <c r="TFA8" s="55"/>
      <c r="TFB8" s="55"/>
      <c r="TFC8" s="55"/>
      <c r="TFD8" s="55"/>
      <c r="TFE8" s="55"/>
      <c r="TFF8" s="55"/>
      <c r="TFG8" s="55"/>
      <c r="TFH8" s="55"/>
      <c r="TFI8" s="55"/>
      <c r="TFJ8" s="55"/>
      <c r="TFK8" s="55"/>
      <c r="TFL8" s="55"/>
      <c r="TFM8" s="55"/>
      <c r="TFN8" s="55"/>
      <c r="TFO8" s="55"/>
      <c r="TFP8" s="55"/>
      <c r="TFQ8" s="55"/>
      <c r="TFR8" s="55"/>
      <c r="TFS8" s="55"/>
      <c r="TFT8" s="55"/>
      <c r="TFU8" s="55"/>
      <c r="TFV8" s="55"/>
      <c r="TFW8" s="55"/>
      <c r="TFX8" s="55"/>
      <c r="TFY8" s="55"/>
      <c r="TFZ8" s="55"/>
      <c r="TGA8" s="55"/>
      <c r="TGB8" s="55"/>
      <c r="TGC8" s="55"/>
      <c r="TGD8" s="55"/>
      <c r="TGE8" s="55"/>
      <c r="TGF8" s="55"/>
      <c r="TGG8" s="55"/>
      <c r="TGH8" s="55"/>
      <c r="TGI8" s="55"/>
      <c r="TGJ8" s="55"/>
      <c r="TGK8" s="55"/>
      <c r="TGL8" s="55"/>
      <c r="TGM8" s="55"/>
      <c r="TGN8" s="55"/>
      <c r="TGO8" s="55"/>
      <c r="TGP8" s="55"/>
      <c r="TGQ8" s="55"/>
      <c r="TGR8" s="55"/>
      <c r="TGS8" s="55"/>
      <c r="TGT8" s="55"/>
      <c r="TGU8" s="55"/>
      <c r="TGV8" s="55"/>
      <c r="TGW8" s="55"/>
      <c r="TGX8" s="55"/>
      <c r="TGY8" s="55"/>
      <c r="TGZ8" s="55"/>
      <c r="THA8" s="55"/>
      <c r="THB8" s="55"/>
      <c r="THC8" s="55"/>
      <c r="THD8" s="55"/>
      <c r="THE8" s="55"/>
      <c r="THF8" s="55"/>
      <c r="THG8" s="55"/>
      <c r="THH8" s="55"/>
      <c r="THI8" s="55"/>
      <c r="THJ8" s="55"/>
      <c r="THK8" s="55"/>
      <c r="THL8" s="55"/>
      <c r="THM8" s="55"/>
      <c r="THN8" s="55"/>
      <c r="THO8" s="55"/>
      <c r="THP8" s="55"/>
      <c r="THQ8" s="55"/>
      <c r="THR8" s="55"/>
      <c r="THS8" s="55"/>
      <c r="THT8" s="55"/>
      <c r="THU8" s="55"/>
      <c r="THV8" s="55"/>
      <c r="THW8" s="55"/>
      <c r="THX8" s="55"/>
      <c r="THY8" s="55"/>
      <c r="THZ8" s="55"/>
      <c r="TIA8" s="55"/>
      <c r="TIB8" s="55"/>
      <c r="TIC8" s="55"/>
      <c r="TID8" s="55"/>
      <c r="TIE8" s="55"/>
      <c r="TIF8" s="55"/>
      <c r="TIG8" s="55"/>
      <c r="TIH8" s="55"/>
      <c r="TII8" s="55"/>
      <c r="TIJ8" s="55"/>
      <c r="TIK8" s="55"/>
      <c r="TIL8" s="55"/>
      <c r="TIM8" s="55"/>
      <c r="TIN8" s="55"/>
      <c r="TIO8" s="55"/>
      <c r="TIP8" s="55"/>
      <c r="TIQ8" s="55"/>
      <c r="TIR8" s="55"/>
      <c r="TIS8" s="55"/>
      <c r="TIT8" s="55"/>
      <c r="TIU8" s="55"/>
      <c r="TIV8" s="55"/>
      <c r="TIW8" s="55"/>
      <c r="TIX8" s="55"/>
      <c r="TIY8" s="55"/>
      <c r="TIZ8" s="55"/>
      <c r="TJA8" s="55"/>
      <c r="TJB8" s="55"/>
      <c r="TJC8" s="55"/>
      <c r="TJD8" s="55"/>
      <c r="TJE8" s="55"/>
      <c r="TJF8" s="55"/>
      <c r="TJG8" s="55"/>
      <c r="TJH8" s="55"/>
      <c r="TJI8" s="55"/>
      <c r="TJJ8" s="55"/>
      <c r="TJK8" s="55"/>
      <c r="TJL8" s="55"/>
      <c r="TJM8" s="55"/>
      <c r="TJN8" s="55"/>
      <c r="TJO8" s="55"/>
      <c r="TJP8" s="55"/>
      <c r="TJQ8" s="55"/>
      <c r="TJR8" s="55"/>
      <c r="TJS8" s="55"/>
      <c r="TJT8" s="55"/>
      <c r="TJU8" s="55"/>
      <c r="TJV8" s="55"/>
      <c r="TJW8" s="55"/>
      <c r="TJX8" s="55"/>
      <c r="TJY8" s="55"/>
      <c r="TJZ8" s="55"/>
      <c r="TKA8" s="55"/>
      <c r="TKB8" s="55"/>
      <c r="TKC8" s="55"/>
      <c r="TKD8" s="55"/>
      <c r="TKE8" s="55"/>
      <c r="TKF8" s="55"/>
      <c r="TKG8" s="55"/>
      <c r="TKH8" s="55"/>
      <c r="TKI8" s="55"/>
      <c r="TKJ8" s="55"/>
      <c r="TKK8" s="55"/>
      <c r="TKL8" s="55"/>
      <c r="TKM8" s="55"/>
      <c r="TKN8" s="55"/>
      <c r="TKO8" s="55"/>
      <c r="TKP8" s="55"/>
      <c r="TKQ8" s="55"/>
      <c r="TKR8" s="55"/>
      <c r="TKS8" s="55"/>
      <c r="TKT8" s="55"/>
      <c r="TKU8" s="55"/>
      <c r="TKV8" s="55"/>
      <c r="TKW8" s="55"/>
      <c r="TKX8" s="55"/>
      <c r="TKY8" s="55"/>
      <c r="TKZ8" s="55"/>
      <c r="TLA8" s="55"/>
      <c r="TLB8" s="55"/>
      <c r="TLC8" s="55"/>
      <c r="TLD8" s="55"/>
      <c r="TLE8" s="55"/>
      <c r="TLF8" s="55"/>
      <c r="TLG8" s="55"/>
      <c r="TLH8" s="55"/>
      <c r="TLI8" s="55"/>
      <c r="TLJ8" s="55"/>
      <c r="TLK8" s="55"/>
      <c r="TLL8" s="55"/>
      <c r="TLM8" s="55"/>
      <c r="TLN8" s="55"/>
      <c r="TLO8" s="55"/>
      <c r="TLP8" s="55"/>
      <c r="TLQ8" s="55"/>
      <c r="TLR8" s="55"/>
      <c r="TLS8" s="55"/>
      <c r="TLT8" s="55"/>
      <c r="TLU8" s="55"/>
      <c r="TLV8" s="55"/>
      <c r="TLW8" s="55"/>
      <c r="TLX8" s="55"/>
      <c r="TLY8" s="55"/>
      <c r="TLZ8" s="55"/>
      <c r="TMA8" s="55"/>
      <c r="TMB8" s="55"/>
      <c r="TMC8" s="55"/>
      <c r="TMD8" s="55"/>
      <c r="TME8" s="55"/>
      <c r="TMF8" s="55"/>
      <c r="TMG8" s="55"/>
      <c r="TMH8" s="55"/>
      <c r="TMI8" s="55"/>
      <c r="TMJ8" s="55"/>
      <c r="TMK8" s="55"/>
      <c r="TML8" s="55"/>
      <c r="TMM8" s="55"/>
      <c r="TMN8" s="55"/>
      <c r="TMO8" s="55"/>
      <c r="TMP8" s="55"/>
      <c r="TMQ8" s="55"/>
      <c r="TMR8" s="55"/>
      <c r="TMS8" s="55"/>
      <c r="TMT8" s="55"/>
      <c r="TMU8" s="55"/>
      <c r="TMV8" s="55"/>
      <c r="TMW8" s="55"/>
      <c r="TMX8" s="55"/>
      <c r="TMY8" s="55"/>
      <c r="TMZ8" s="55"/>
      <c r="TNA8" s="55"/>
      <c r="TNB8" s="55"/>
      <c r="TNC8" s="55"/>
      <c r="TND8" s="55"/>
      <c r="TNE8" s="55"/>
      <c r="TNF8" s="55"/>
      <c r="TNG8" s="55"/>
      <c r="TNH8" s="55"/>
      <c r="TNI8" s="55"/>
      <c r="TNJ8" s="55"/>
      <c r="TNK8" s="55"/>
      <c r="TNL8" s="55"/>
      <c r="TNM8" s="55"/>
      <c r="TNN8" s="55"/>
      <c r="TNO8" s="55"/>
      <c r="TNP8" s="55"/>
      <c r="TNQ8" s="55"/>
      <c r="TNR8" s="55"/>
      <c r="TNS8" s="55"/>
      <c r="TNT8" s="55"/>
      <c r="TNU8" s="55"/>
      <c r="TNV8" s="55"/>
      <c r="TNW8" s="55"/>
      <c r="TNX8" s="55"/>
      <c r="TNY8" s="55"/>
      <c r="TNZ8" s="55"/>
      <c r="TOA8" s="55"/>
      <c r="TOB8" s="55"/>
      <c r="TOC8" s="55"/>
      <c r="TOD8" s="55"/>
      <c r="TOE8" s="55"/>
      <c r="TOF8" s="55"/>
      <c r="TOG8" s="55"/>
      <c r="TOH8" s="55"/>
      <c r="TOI8" s="55"/>
      <c r="TOJ8" s="55"/>
      <c r="TOK8" s="55"/>
      <c r="TOL8" s="55"/>
      <c r="TOM8" s="55"/>
      <c r="TON8" s="55"/>
      <c r="TOO8" s="55"/>
      <c r="TOP8" s="55"/>
      <c r="TOQ8" s="55"/>
      <c r="TOR8" s="55"/>
      <c r="TOS8" s="55"/>
      <c r="TOT8" s="55"/>
      <c r="TOU8" s="55"/>
      <c r="TOV8" s="55"/>
      <c r="TOW8" s="55"/>
      <c r="TOX8" s="55"/>
      <c r="TOY8" s="55"/>
      <c r="TOZ8" s="55"/>
      <c r="TPA8" s="55"/>
      <c r="TPB8" s="55"/>
      <c r="TPC8" s="55"/>
      <c r="TPD8" s="55"/>
      <c r="TPE8" s="55"/>
      <c r="TPF8" s="55"/>
      <c r="TPG8" s="55"/>
      <c r="TPH8" s="55"/>
      <c r="TPI8" s="55"/>
      <c r="TPJ8" s="55"/>
      <c r="TPK8" s="55"/>
      <c r="TPL8" s="55"/>
      <c r="TPM8" s="55"/>
      <c r="TPN8" s="55"/>
      <c r="TPO8" s="55"/>
      <c r="TPP8" s="55"/>
      <c r="TPQ8" s="55"/>
      <c r="TPR8" s="55"/>
      <c r="TPS8" s="55"/>
      <c r="TPT8" s="55"/>
      <c r="TPU8" s="55"/>
      <c r="TPV8" s="55"/>
      <c r="TPW8" s="55"/>
      <c r="TPX8" s="55"/>
      <c r="TPY8" s="55"/>
      <c r="TPZ8" s="55"/>
      <c r="TQA8" s="55"/>
      <c r="TQB8" s="55"/>
      <c r="TQC8" s="55"/>
      <c r="TQD8" s="55"/>
      <c r="TQE8" s="55"/>
      <c r="TQF8" s="55"/>
      <c r="TQG8" s="55"/>
      <c r="TQH8" s="55"/>
      <c r="TQI8" s="55"/>
      <c r="TQJ8" s="55"/>
      <c r="TQK8" s="55"/>
      <c r="TQL8" s="55"/>
      <c r="TQM8" s="55"/>
      <c r="TQN8" s="55"/>
      <c r="TQO8" s="55"/>
      <c r="TQP8" s="55"/>
      <c r="TQQ8" s="55"/>
      <c r="TQR8" s="55"/>
      <c r="TQS8" s="55"/>
      <c r="TQT8" s="55"/>
      <c r="TQU8" s="55"/>
      <c r="TQV8" s="55"/>
      <c r="TQW8" s="55"/>
      <c r="TQX8" s="55"/>
      <c r="TQY8" s="55"/>
      <c r="TQZ8" s="55"/>
      <c r="TRA8" s="55"/>
      <c r="TRB8" s="55"/>
      <c r="TRC8" s="55"/>
      <c r="TRD8" s="55"/>
      <c r="TRE8" s="55"/>
      <c r="TRF8" s="55"/>
      <c r="TRG8" s="55"/>
      <c r="TRH8" s="55"/>
      <c r="TRI8" s="55"/>
      <c r="TRJ8" s="55"/>
      <c r="TRK8" s="55"/>
      <c r="TRL8" s="55"/>
      <c r="TRM8" s="55"/>
      <c r="TRN8" s="55"/>
      <c r="TRO8" s="55"/>
      <c r="TRP8" s="55"/>
      <c r="TRQ8" s="55"/>
      <c r="TRR8" s="55"/>
      <c r="TRS8" s="55"/>
      <c r="TRT8" s="55"/>
      <c r="TRU8" s="55"/>
      <c r="TRV8" s="55"/>
      <c r="TRW8" s="55"/>
      <c r="TRX8" s="55"/>
      <c r="TRY8" s="55"/>
      <c r="TRZ8" s="55"/>
      <c r="TSA8" s="55"/>
      <c r="TSB8" s="55"/>
      <c r="TSC8" s="55"/>
      <c r="TSD8" s="55"/>
      <c r="TSE8" s="55"/>
      <c r="TSF8" s="55"/>
      <c r="TSG8" s="55"/>
      <c r="TSH8" s="55"/>
      <c r="TSI8" s="55"/>
      <c r="TSJ8" s="55"/>
      <c r="TSK8" s="55"/>
      <c r="TSL8" s="55"/>
      <c r="TSM8" s="55"/>
      <c r="TSN8" s="55"/>
      <c r="TSO8" s="55"/>
      <c r="TSP8" s="55"/>
      <c r="TSQ8" s="55"/>
      <c r="TSR8" s="55"/>
      <c r="TSS8" s="55"/>
      <c r="TST8" s="55"/>
      <c r="TSU8" s="55"/>
      <c r="TSV8" s="55"/>
      <c r="TSW8" s="55"/>
      <c r="TSX8" s="55"/>
      <c r="TSY8" s="55"/>
      <c r="TSZ8" s="55"/>
      <c r="TTA8" s="55"/>
      <c r="TTB8" s="55"/>
      <c r="TTC8" s="55"/>
      <c r="TTD8" s="55"/>
      <c r="TTE8" s="55"/>
      <c r="TTF8" s="55"/>
      <c r="TTG8" s="55"/>
      <c r="TTH8" s="55"/>
      <c r="TTI8" s="55"/>
      <c r="TTJ8" s="55"/>
      <c r="TTK8" s="55"/>
      <c r="TTL8" s="55"/>
      <c r="TTM8" s="55"/>
      <c r="TTN8" s="55"/>
      <c r="TTO8" s="55"/>
      <c r="TTP8" s="55"/>
      <c r="TTQ8" s="55"/>
      <c r="TTR8" s="55"/>
      <c r="TTS8" s="55"/>
      <c r="TTT8" s="55"/>
      <c r="TTU8" s="55"/>
      <c r="TTV8" s="55"/>
      <c r="TTW8" s="55"/>
      <c r="TTX8" s="55"/>
      <c r="TTY8" s="55"/>
      <c r="TTZ8" s="55"/>
      <c r="TUA8" s="55"/>
      <c r="TUB8" s="55"/>
      <c r="TUC8" s="55"/>
      <c r="TUD8" s="55"/>
      <c r="TUE8" s="55"/>
      <c r="TUF8" s="55"/>
      <c r="TUG8" s="55"/>
      <c r="TUH8" s="55"/>
      <c r="TUI8" s="55"/>
      <c r="TUJ8" s="55"/>
      <c r="TUK8" s="55"/>
      <c r="TUL8" s="55"/>
      <c r="TUM8" s="55"/>
      <c r="TUN8" s="55"/>
      <c r="TUO8" s="55"/>
      <c r="TUP8" s="55"/>
      <c r="TUQ8" s="55"/>
      <c r="TUR8" s="55"/>
      <c r="TUS8" s="55"/>
      <c r="TUT8" s="55"/>
      <c r="TUU8" s="55"/>
      <c r="TUV8" s="55"/>
      <c r="TUW8" s="55"/>
      <c r="TUX8" s="55"/>
      <c r="TUY8" s="55"/>
      <c r="TUZ8" s="55"/>
      <c r="TVA8" s="55"/>
      <c r="TVB8" s="55"/>
      <c r="TVC8" s="55"/>
      <c r="TVD8" s="55"/>
      <c r="TVE8" s="55"/>
      <c r="TVF8" s="55"/>
      <c r="TVG8" s="55"/>
      <c r="TVH8" s="55"/>
      <c r="TVI8" s="55"/>
      <c r="TVJ8" s="55"/>
      <c r="TVK8" s="55"/>
      <c r="TVL8" s="55"/>
      <c r="TVM8" s="55"/>
      <c r="TVN8" s="55"/>
      <c r="TVO8" s="55"/>
      <c r="TVP8" s="55"/>
      <c r="TVQ8" s="55"/>
      <c r="TVR8" s="55"/>
      <c r="TVS8" s="55"/>
      <c r="TVT8" s="55"/>
      <c r="TVU8" s="55"/>
      <c r="TVV8" s="55"/>
      <c r="TVW8" s="55"/>
      <c r="TVX8" s="55"/>
      <c r="TVY8" s="55"/>
      <c r="TVZ8" s="55"/>
      <c r="TWA8" s="55"/>
      <c r="TWB8" s="55"/>
      <c r="TWC8" s="55"/>
      <c r="TWD8" s="55"/>
      <c r="TWE8" s="55"/>
      <c r="TWF8" s="55"/>
      <c r="TWG8" s="55"/>
      <c r="TWH8" s="55"/>
      <c r="TWI8" s="55"/>
      <c r="TWJ8" s="55"/>
      <c r="TWK8" s="55"/>
      <c r="TWL8" s="55"/>
      <c r="TWM8" s="55"/>
      <c r="TWN8" s="55"/>
      <c r="TWO8" s="55"/>
      <c r="TWP8" s="55"/>
      <c r="TWQ8" s="55"/>
      <c r="TWR8" s="55"/>
      <c r="TWS8" s="55"/>
      <c r="TWT8" s="55"/>
      <c r="TWU8" s="55"/>
      <c r="TWV8" s="55"/>
      <c r="TWW8" s="55"/>
      <c r="TWX8" s="55"/>
      <c r="TWY8" s="55"/>
      <c r="TWZ8" s="55"/>
      <c r="TXA8" s="55"/>
      <c r="TXB8" s="55"/>
      <c r="TXC8" s="55"/>
      <c r="TXD8" s="55"/>
      <c r="TXE8" s="55"/>
      <c r="TXF8" s="55"/>
      <c r="TXG8" s="55"/>
      <c r="TXH8" s="55"/>
      <c r="TXI8" s="55"/>
      <c r="TXJ8" s="55"/>
      <c r="TXK8" s="55"/>
      <c r="TXL8" s="55"/>
      <c r="TXM8" s="55"/>
      <c r="TXN8" s="55"/>
      <c r="TXO8" s="55"/>
      <c r="TXP8" s="55"/>
      <c r="TXQ8" s="55"/>
      <c r="TXR8" s="55"/>
      <c r="TXS8" s="55"/>
      <c r="TXT8" s="55"/>
      <c r="TXU8" s="55"/>
      <c r="TXV8" s="55"/>
      <c r="TXW8" s="55"/>
      <c r="TXX8" s="55"/>
      <c r="TXY8" s="55"/>
      <c r="TXZ8" s="55"/>
      <c r="TYA8" s="55"/>
      <c r="TYB8" s="55"/>
      <c r="TYC8" s="55"/>
      <c r="TYD8" s="55"/>
      <c r="TYE8" s="55"/>
      <c r="TYF8" s="55"/>
      <c r="TYG8" s="55"/>
      <c r="TYH8" s="55"/>
      <c r="TYI8" s="55"/>
      <c r="TYJ8" s="55"/>
      <c r="TYK8" s="55"/>
      <c r="TYL8" s="55"/>
      <c r="TYM8" s="55"/>
      <c r="TYN8" s="55"/>
      <c r="TYO8" s="55"/>
      <c r="TYP8" s="55"/>
      <c r="TYQ8" s="55"/>
      <c r="TYR8" s="55"/>
      <c r="TYS8" s="55"/>
      <c r="TYT8" s="55"/>
      <c r="TYU8" s="55"/>
      <c r="TYV8" s="55"/>
      <c r="TYW8" s="55"/>
      <c r="TYX8" s="55"/>
      <c r="TYY8" s="55"/>
      <c r="TYZ8" s="55"/>
      <c r="TZA8" s="55"/>
      <c r="TZB8" s="55"/>
      <c r="TZC8" s="55"/>
      <c r="TZD8" s="55"/>
      <c r="TZE8" s="55"/>
      <c r="TZF8" s="55"/>
      <c r="TZG8" s="55"/>
      <c r="TZH8" s="55"/>
      <c r="TZI8" s="55"/>
      <c r="TZJ8" s="55"/>
      <c r="TZK8" s="55"/>
      <c r="TZL8" s="55"/>
      <c r="TZM8" s="55"/>
      <c r="TZN8" s="55"/>
      <c r="TZO8" s="55"/>
      <c r="TZP8" s="55"/>
      <c r="TZQ8" s="55"/>
      <c r="TZR8" s="55"/>
      <c r="TZS8" s="55"/>
      <c r="TZT8" s="55"/>
      <c r="TZU8" s="55"/>
      <c r="TZV8" s="55"/>
      <c r="TZW8" s="55"/>
      <c r="TZX8" s="55"/>
      <c r="TZY8" s="55"/>
      <c r="TZZ8" s="55"/>
      <c r="UAA8" s="55"/>
      <c r="UAB8" s="55"/>
      <c r="UAC8" s="55"/>
      <c r="UAD8" s="55"/>
      <c r="UAE8" s="55"/>
      <c r="UAF8" s="55"/>
      <c r="UAG8" s="55"/>
      <c r="UAH8" s="55"/>
      <c r="UAI8" s="55"/>
      <c r="UAJ8" s="55"/>
      <c r="UAK8" s="55"/>
      <c r="UAL8" s="55"/>
      <c r="UAM8" s="55"/>
      <c r="UAN8" s="55"/>
      <c r="UAO8" s="55"/>
      <c r="UAP8" s="55"/>
      <c r="UAQ8" s="55"/>
      <c r="UAR8" s="55"/>
      <c r="UAS8" s="55"/>
      <c r="UAT8" s="55"/>
      <c r="UAU8" s="55"/>
      <c r="UAV8" s="55"/>
      <c r="UAW8" s="55"/>
      <c r="UAX8" s="55"/>
      <c r="UAY8" s="55"/>
      <c r="UAZ8" s="55"/>
      <c r="UBA8" s="55"/>
      <c r="UBB8" s="55"/>
      <c r="UBC8" s="55"/>
      <c r="UBD8" s="55"/>
      <c r="UBE8" s="55"/>
      <c r="UBF8" s="55"/>
      <c r="UBG8" s="55"/>
      <c r="UBH8" s="55"/>
      <c r="UBI8" s="55"/>
      <c r="UBJ8" s="55"/>
      <c r="UBK8" s="55"/>
      <c r="UBL8" s="55"/>
      <c r="UBM8" s="55"/>
      <c r="UBN8" s="55"/>
      <c r="UBO8" s="55"/>
      <c r="UBP8" s="55"/>
      <c r="UBQ8" s="55"/>
      <c r="UBR8" s="55"/>
      <c r="UBS8" s="55"/>
      <c r="UBT8" s="55"/>
      <c r="UBU8" s="55"/>
      <c r="UBV8" s="55"/>
      <c r="UBW8" s="55"/>
      <c r="UBX8" s="55"/>
      <c r="UBY8" s="55"/>
      <c r="UBZ8" s="55"/>
      <c r="UCA8" s="55"/>
      <c r="UCB8" s="55"/>
      <c r="UCC8" s="55"/>
      <c r="UCD8" s="55"/>
      <c r="UCE8" s="55"/>
      <c r="UCF8" s="55"/>
      <c r="UCG8" s="55"/>
      <c r="UCH8" s="55"/>
      <c r="UCI8" s="55"/>
      <c r="UCJ8" s="55"/>
      <c r="UCK8" s="55"/>
      <c r="UCL8" s="55"/>
      <c r="UCM8" s="55"/>
      <c r="UCN8" s="55"/>
      <c r="UCO8" s="55"/>
      <c r="UCP8" s="55"/>
      <c r="UCQ8" s="55"/>
      <c r="UCR8" s="55"/>
      <c r="UCS8" s="55"/>
      <c r="UCT8" s="55"/>
      <c r="UCU8" s="55"/>
      <c r="UCV8" s="55"/>
      <c r="UCW8" s="55"/>
      <c r="UCX8" s="55"/>
      <c r="UCY8" s="55"/>
      <c r="UCZ8" s="55"/>
      <c r="UDA8" s="55"/>
      <c r="UDB8" s="55"/>
      <c r="UDC8" s="55"/>
      <c r="UDD8" s="55"/>
      <c r="UDE8" s="55"/>
      <c r="UDF8" s="55"/>
      <c r="UDG8" s="55"/>
      <c r="UDH8" s="55"/>
      <c r="UDI8" s="55"/>
      <c r="UDJ8" s="55"/>
      <c r="UDK8" s="55"/>
      <c r="UDL8" s="55"/>
      <c r="UDM8" s="55"/>
      <c r="UDN8" s="55"/>
      <c r="UDO8" s="55"/>
      <c r="UDP8" s="55"/>
      <c r="UDQ8" s="55"/>
      <c r="UDR8" s="55"/>
      <c r="UDS8" s="55"/>
      <c r="UDT8" s="55"/>
      <c r="UDU8" s="55"/>
      <c r="UDV8" s="55"/>
      <c r="UDW8" s="55"/>
      <c r="UDX8" s="55"/>
      <c r="UDY8" s="55"/>
      <c r="UDZ8" s="55"/>
      <c r="UEA8" s="55"/>
      <c r="UEB8" s="55"/>
      <c r="UEC8" s="55"/>
      <c r="UED8" s="55"/>
      <c r="UEE8" s="55"/>
      <c r="UEF8" s="55"/>
      <c r="UEG8" s="55"/>
      <c r="UEH8" s="55"/>
      <c r="UEI8" s="55"/>
      <c r="UEJ8" s="55"/>
      <c r="UEK8" s="55"/>
      <c r="UEL8" s="55"/>
      <c r="UEM8" s="55"/>
      <c r="UEN8" s="55"/>
      <c r="UEO8" s="55"/>
      <c r="UEP8" s="55"/>
      <c r="UEQ8" s="55"/>
      <c r="UER8" s="55"/>
      <c r="UES8" s="55"/>
      <c r="UET8" s="55"/>
      <c r="UEU8" s="55"/>
      <c r="UEV8" s="55"/>
      <c r="UEW8" s="55"/>
      <c r="UEX8" s="55"/>
      <c r="UEY8" s="55"/>
      <c r="UEZ8" s="55"/>
      <c r="UFA8" s="55"/>
      <c r="UFB8" s="55"/>
      <c r="UFC8" s="55"/>
      <c r="UFD8" s="55"/>
      <c r="UFE8" s="55"/>
      <c r="UFF8" s="55"/>
      <c r="UFG8" s="55"/>
      <c r="UFH8" s="55"/>
      <c r="UFI8" s="55"/>
      <c r="UFJ8" s="55"/>
      <c r="UFK8" s="55"/>
      <c r="UFL8" s="55"/>
      <c r="UFM8" s="55"/>
      <c r="UFN8" s="55"/>
      <c r="UFO8" s="55"/>
      <c r="UFP8" s="55"/>
      <c r="UFQ8" s="55"/>
      <c r="UFR8" s="55"/>
      <c r="UFS8" s="55"/>
      <c r="UFT8" s="55"/>
      <c r="UFU8" s="55"/>
      <c r="UFV8" s="55"/>
      <c r="UFW8" s="55"/>
      <c r="UFX8" s="55"/>
      <c r="UFY8" s="55"/>
      <c r="UFZ8" s="55"/>
      <c r="UGA8" s="55"/>
      <c r="UGB8" s="55"/>
      <c r="UGC8" s="55"/>
      <c r="UGD8" s="55"/>
      <c r="UGE8" s="55"/>
      <c r="UGF8" s="55"/>
      <c r="UGG8" s="55"/>
      <c r="UGH8" s="55"/>
      <c r="UGI8" s="55"/>
      <c r="UGJ8" s="55"/>
      <c r="UGK8" s="55"/>
      <c r="UGL8" s="55"/>
      <c r="UGM8" s="55"/>
      <c r="UGN8" s="55"/>
      <c r="UGO8" s="55"/>
      <c r="UGP8" s="55"/>
      <c r="UGQ8" s="55"/>
      <c r="UGR8" s="55"/>
      <c r="UGS8" s="55"/>
      <c r="UGT8" s="55"/>
      <c r="UGU8" s="55"/>
      <c r="UGV8" s="55"/>
      <c r="UGW8" s="55"/>
      <c r="UGX8" s="55"/>
      <c r="UGY8" s="55"/>
      <c r="UGZ8" s="55"/>
      <c r="UHA8" s="55"/>
      <c r="UHB8" s="55"/>
      <c r="UHC8" s="55"/>
      <c r="UHD8" s="55"/>
      <c r="UHE8" s="55"/>
      <c r="UHF8" s="55"/>
      <c r="UHG8" s="55"/>
      <c r="UHH8" s="55"/>
      <c r="UHI8" s="55"/>
      <c r="UHJ8" s="55"/>
      <c r="UHK8" s="55"/>
      <c r="UHL8" s="55"/>
      <c r="UHM8" s="55"/>
      <c r="UHN8" s="55"/>
      <c r="UHO8" s="55"/>
      <c r="UHP8" s="55"/>
      <c r="UHQ8" s="55"/>
      <c r="UHR8" s="55"/>
      <c r="UHS8" s="55"/>
      <c r="UHT8" s="55"/>
      <c r="UHU8" s="55"/>
      <c r="UHV8" s="55"/>
      <c r="UHW8" s="55"/>
      <c r="UHX8" s="55"/>
      <c r="UHY8" s="55"/>
      <c r="UHZ8" s="55"/>
      <c r="UIA8" s="55"/>
      <c r="UIB8" s="55"/>
      <c r="UIC8" s="55"/>
      <c r="UID8" s="55"/>
      <c r="UIE8" s="55"/>
      <c r="UIF8" s="55"/>
      <c r="UIG8" s="55"/>
      <c r="UIH8" s="55"/>
      <c r="UII8" s="55"/>
      <c r="UIJ8" s="55"/>
      <c r="UIK8" s="55"/>
      <c r="UIL8" s="55"/>
      <c r="UIM8" s="55"/>
      <c r="UIN8" s="55"/>
      <c r="UIO8" s="55"/>
      <c r="UIP8" s="55"/>
      <c r="UIQ8" s="55"/>
      <c r="UIR8" s="55"/>
      <c r="UIS8" s="55"/>
      <c r="UIT8" s="55"/>
      <c r="UIU8" s="55"/>
      <c r="UIV8" s="55"/>
      <c r="UIW8" s="55"/>
      <c r="UIX8" s="55"/>
      <c r="UIY8" s="55"/>
      <c r="UIZ8" s="55"/>
      <c r="UJA8" s="55"/>
      <c r="UJB8" s="55"/>
      <c r="UJC8" s="55"/>
      <c r="UJD8" s="55"/>
      <c r="UJE8" s="55"/>
      <c r="UJF8" s="55"/>
      <c r="UJG8" s="55"/>
      <c r="UJH8" s="55"/>
      <c r="UJI8" s="55"/>
      <c r="UJJ8" s="55"/>
      <c r="UJK8" s="55"/>
      <c r="UJL8" s="55"/>
      <c r="UJM8" s="55"/>
      <c r="UJN8" s="55"/>
      <c r="UJO8" s="55"/>
      <c r="UJP8" s="55"/>
      <c r="UJQ8" s="55"/>
      <c r="UJR8" s="55"/>
      <c r="UJS8" s="55"/>
      <c r="UJT8" s="55"/>
      <c r="UJU8" s="55"/>
      <c r="UJV8" s="55"/>
      <c r="UJW8" s="55"/>
      <c r="UJX8" s="55"/>
      <c r="UJY8" s="55"/>
      <c r="UJZ8" s="55"/>
      <c r="UKA8" s="55"/>
      <c r="UKB8" s="55"/>
      <c r="UKC8" s="55"/>
      <c r="UKD8" s="55"/>
      <c r="UKE8" s="55"/>
      <c r="UKF8" s="55"/>
      <c r="UKG8" s="55"/>
      <c r="UKH8" s="55"/>
      <c r="UKI8" s="55"/>
      <c r="UKJ8" s="55"/>
      <c r="UKK8" s="55"/>
      <c r="UKL8" s="55"/>
      <c r="UKM8" s="55"/>
      <c r="UKN8" s="55"/>
      <c r="UKO8" s="55"/>
      <c r="UKP8" s="55"/>
      <c r="UKQ8" s="55"/>
      <c r="UKR8" s="55"/>
      <c r="UKS8" s="55"/>
      <c r="UKT8" s="55"/>
      <c r="UKU8" s="55"/>
      <c r="UKV8" s="55"/>
      <c r="UKW8" s="55"/>
      <c r="UKX8" s="55"/>
      <c r="UKY8" s="55"/>
      <c r="UKZ8" s="55"/>
      <c r="ULA8" s="55"/>
      <c r="ULB8" s="55"/>
      <c r="ULC8" s="55"/>
      <c r="ULD8" s="55"/>
      <c r="ULE8" s="55"/>
      <c r="ULF8" s="55"/>
      <c r="ULG8" s="55"/>
      <c r="ULH8" s="55"/>
      <c r="ULI8" s="55"/>
      <c r="ULJ8" s="55"/>
      <c r="ULK8" s="55"/>
      <c r="ULL8" s="55"/>
      <c r="ULM8" s="55"/>
      <c r="ULN8" s="55"/>
      <c r="ULO8" s="55"/>
      <c r="ULP8" s="55"/>
      <c r="ULQ8" s="55"/>
      <c r="ULR8" s="55"/>
      <c r="ULS8" s="55"/>
      <c r="ULT8" s="55"/>
      <c r="ULU8" s="55"/>
      <c r="ULV8" s="55"/>
      <c r="ULW8" s="55"/>
      <c r="ULX8" s="55"/>
      <c r="ULY8" s="55"/>
      <c r="ULZ8" s="55"/>
      <c r="UMA8" s="55"/>
      <c r="UMB8" s="55"/>
      <c r="UMC8" s="55"/>
      <c r="UMD8" s="55"/>
      <c r="UME8" s="55"/>
      <c r="UMF8" s="55"/>
      <c r="UMG8" s="55"/>
      <c r="UMH8" s="55"/>
      <c r="UMI8" s="55"/>
      <c r="UMJ8" s="55"/>
      <c r="UMK8" s="55"/>
      <c r="UML8" s="55"/>
      <c r="UMM8" s="55"/>
      <c r="UMN8" s="55"/>
      <c r="UMO8" s="55"/>
      <c r="UMP8" s="55"/>
      <c r="UMQ8" s="55"/>
      <c r="UMR8" s="55"/>
      <c r="UMS8" s="55"/>
      <c r="UMT8" s="55"/>
      <c r="UMU8" s="55"/>
      <c r="UMV8" s="55"/>
      <c r="UMW8" s="55"/>
      <c r="UMX8" s="55"/>
      <c r="UMY8" s="55"/>
      <c r="UMZ8" s="55"/>
      <c r="UNA8" s="55"/>
      <c r="UNB8" s="55"/>
      <c r="UNC8" s="55"/>
      <c r="UND8" s="55"/>
      <c r="UNE8" s="55"/>
      <c r="UNF8" s="55"/>
      <c r="UNG8" s="55"/>
      <c r="UNH8" s="55"/>
      <c r="UNI8" s="55"/>
      <c r="UNJ8" s="55"/>
      <c r="UNK8" s="55"/>
      <c r="UNL8" s="55"/>
      <c r="UNM8" s="55"/>
      <c r="UNN8" s="55"/>
      <c r="UNO8" s="55"/>
      <c r="UNP8" s="55"/>
      <c r="UNQ8" s="55"/>
      <c r="UNR8" s="55"/>
      <c r="UNS8" s="55"/>
      <c r="UNT8" s="55"/>
      <c r="UNU8" s="55"/>
      <c r="UNV8" s="55"/>
      <c r="UNW8" s="55"/>
      <c r="UNX8" s="55"/>
      <c r="UNY8" s="55"/>
      <c r="UNZ8" s="55"/>
      <c r="UOA8" s="55"/>
      <c r="UOB8" s="55"/>
      <c r="UOC8" s="55"/>
      <c r="UOD8" s="55"/>
      <c r="UOE8" s="55"/>
      <c r="UOF8" s="55"/>
      <c r="UOG8" s="55"/>
      <c r="UOH8" s="55"/>
      <c r="UOI8" s="55"/>
      <c r="UOJ8" s="55"/>
      <c r="UOK8" s="55"/>
      <c r="UOL8" s="55"/>
      <c r="UOM8" s="55"/>
      <c r="UON8" s="55"/>
      <c r="UOO8" s="55"/>
      <c r="UOP8" s="55"/>
      <c r="UOQ8" s="55"/>
      <c r="UOR8" s="55"/>
      <c r="UOS8" s="55"/>
      <c r="UOT8" s="55"/>
      <c r="UOU8" s="55"/>
      <c r="UOV8" s="55"/>
      <c r="UOW8" s="55"/>
      <c r="UOX8" s="55"/>
      <c r="UOY8" s="55"/>
      <c r="UOZ8" s="55"/>
      <c r="UPA8" s="55"/>
      <c r="UPB8" s="55"/>
      <c r="UPC8" s="55"/>
      <c r="UPD8" s="55"/>
      <c r="UPE8" s="55"/>
      <c r="UPF8" s="55"/>
      <c r="UPG8" s="55"/>
      <c r="UPH8" s="55"/>
      <c r="UPI8" s="55"/>
      <c r="UPJ8" s="55"/>
      <c r="UPK8" s="55"/>
      <c r="UPL8" s="55"/>
      <c r="UPM8" s="55"/>
      <c r="UPN8" s="55"/>
      <c r="UPO8" s="55"/>
      <c r="UPP8" s="55"/>
      <c r="UPQ8" s="55"/>
      <c r="UPR8" s="55"/>
      <c r="UPS8" s="55"/>
      <c r="UPT8" s="55"/>
      <c r="UPU8" s="55"/>
      <c r="UPV8" s="55"/>
      <c r="UPW8" s="55"/>
      <c r="UPX8" s="55"/>
      <c r="UPY8" s="55"/>
      <c r="UPZ8" s="55"/>
      <c r="UQA8" s="55"/>
      <c r="UQB8" s="55"/>
      <c r="UQC8" s="55"/>
      <c r="UQD8" s="55"/>
      <c r="UQE8" s="55"/>
      <c r="UQF8" s="55"/>
      <c r="UQG8" s="55"/>
      <c r="UQH8" s="55"/>
      <c r="UQI8" s="55"/>
      <c r="UQJ8" s="55"/>
      <c r="UQK8" s="55"/>
      <c r="UQL8" s="55"/>
      <c r="UQM8" s="55"/>
      <c r="UQN8" s="55"/>
      <c r="UQO8" s="55"/>
      <c r="UQP8" s="55"/>
      <c r="UQQ8" s="55"/>
      <c r="UQR8" s="55"/>
      <c r="UQS8" s="55"/>
      <c r="UQT8" s="55"/>
      <c r="UQU8" s="55"/>
      <c r="UQV8" s="55"/>
      <c r="UQW8" s="55"/>
      <c r="UQX8" s="55"/>
      <c r="UQY8" s="55"/>
      <c r="UQZ8" s="55"/>
      <c r="URA8" s="55"/>
      <c r="URB8" s="55"/>
      <c r="URC8" s="55"/>
      <c r="URD8" s="55"/>
      <c r="URE8" s="55"/>
      <c r="URF8" s="55"/>
      <c r="URG8" s="55"/>
      <c r="URH8" s="55"/>
      <c r="URI8" s="55"/>
      <c r="URJ8" s="55"/>
      <c r="URK8" s="55"/>
      <c r="URL8" s="55"/>
      <c r="URM8" s="55"/>
      <c r="URN8" s="55"/>
      <c r="URO8" s="55"/>
      <c r="URP8" s="55"/>
      <c r="URQ8" s="55"/>
      <c r="URR8" s="55"/>
      <c r="URS8" s="55"/>
      <c r="URT8" s="55"/>
      <c r="URU8" s="55"/>
      <c r="URV8" s="55"/>
      <c r="URW8" s="55"/>
      <c r="URX8" s="55"/>
      <c r="URY8" s="55"/>
      <c r="URZ8" s="55"/>
      <c r="USA8" s="55"/>
      <c r="USB8" s="55"/>
      <c r="USC8" s="55"/>
      <c r="USD8" s="55"/>
      <c r="USE8" s="55"/>
      <c r="USF8" s="55"/>
      <c r="USG8" s="55"/>
      <c r="USH8" s="55"/>
      <c r="USI8" s="55"/>
      <c r="USJ8" s="55"/>
      <c r="USK8" s="55"/>
      <c r="USL8" s="55"/>
      <c r="USM8" s="55"/>
      <c r="USN8" s="55"/>
      <c r="USO8" s="55"/>
      <c r="USP8" s="55"/>
      <c r="USQ8" s="55"/>
      <c r="USR8" s="55"/>
      <c r="USS8" s="55"/>
      <c r="UST8" s="55"/>
      <c r="USU8" s="55"/>
      <c r="USV8" s="55"/>
      <c r="USW8" s="55"/>
      <c r="USX8" s="55"/>
      <c r="USY8" s="55"/>
      <c r="USZ8" s="55"/>
      <c r="UTA8" s="55"/>
      <c r="UTB8" s="55"/>
      <c r="UTC8" s="55"/>
      <c r="UTD8" s="55"/>
      <c r="UTE8" s="55"/>
      <c r="UTF8" s="55"/>
      <c r="UTG8" s="55"/>
      <c r="UTH8" s="55"/>
      <c r="UTI8" s="55"/>
      <c r="UTJ8" s="55"/>
      <c r="UTK8" s="55"/>
      <c r="UTL8" s="55"/>
      <c r="UTM8" s="55"/>
      <c r="UTN8" s="55"/>
      <c r="UTO8" s="55"/>
      <c r="UTP8" s="55"/>
      <c r="UTQ8" s="55"/>
      <c r="UTR8" s="55"/>
      <c r="UTS8" s="55"/>
      <c r="UTT8" s="55"/>
      <c r="UTU8" s="55"/>
      <c r="UTV8" s="55"/>
      <c r="UTW8" s="55"/>
      <c r="UTX8" s="55"/>
      <c r="UTY8" s="55"/>
      <c r="UTZ8" s="55"/>
      <c r="UUA8" s="55"/>
      <c r="UUB8" s="55"/>
      <c r="UUC8" s="55"/>
      <c r="UUD8" s="55"/>
      <c r="UUE8" s="55"/>
      <c r="UUF8" s="55"/>
      <c r="UUG8" s="55"/>
      <c r="UUH8" s="55"/>
      <c r="UUI8" s="55"/>
      <c r="UUJ8" s="55"/>
      <c r="UUK8" s="55"/>
      <c r="UUL8" s="55"/>
      <c r="UUM8" s="55"/>
      <c r="UUN8" s="55"/>
      <c r="UUO8" s="55"/>
      <c r="UUP8" s="55"/>
      <c r="UUQ8" s="55"/>
      <c r="UUR8" s="55"/>
      <c r="UUS8" s="55"/>
      <c r="UUT8" s="55"/>
      <c r="UUU8" s="55"/>
      <c r="UUV8" s="55"/>
      <c r="UUW8" s="55"/>
      <c r="UUX8" s="55"/>
      <c r="UUY8" s="55"/>
      <c r="UUZ8" s="55"/>
      <c r="UVA8" s="55"/>
      <c r="UVB8" s="55"/>
      <c r="UVC8" s="55"/>
      <c r="UVD8" s="55"/>
      <c r="UVE8" s="55"/>
      <c r="UVF8" s="55"/>
      <c r="UVG8" s="55"/>
      <c r="UVH8" s="55"/>
      <c r="UVI8" s="55"/>
      <c r="UVJ8" s="55"/>
      <c r="UVK8" s="55"/>
      <c r="UVL8" s="55"/>
      <c r="UVM8" s="55"/>
      <c r="UVN8" s="55"/>
      <c r="UVO8" s="55"/>
      <c r="UVP8" s="55"/>
      <c r="UVQ8" s="55"/>
      <c r="UVR8" s="55"/>
      <c r="UVS8" s="55"/>
      <c r="UVT8" s="55"/>
      <c r="UVU8" s="55"/>
      <c r="UVV8" s="55"/>
      <c r="UVW8" s="55"/>
      <c r="UVX8" s="55"/>
      <c r="UVY8" s="55"/>
      <c r="UVZ8" s="55"/>
      <c r="UWA8" s="55"/>
      <c r="UWB8" s="55"/>
      <c r="UWC8" s="55"/>
      <c r="UWD8" s="55"/>
      <c r="UWE8" s="55"/>
      <c r="UWF8" s="55"/>
      <c r="UWG8" s="55"/>
      <c r="UWH8" s="55"/>
      <c r="UWI8" s="55"/>
      <c r="UWJ8" s="55"/>
      <c r="UWK8" s="55"/>
      <c r="UWL8" s="55"/>
      <c r="UWM8" s="55"/>
      <c r="UWN8" s="55"/>
      <c r="UWO8" s="55"/>
      <c r="UWP8" s="55"/>
      <c r="UWQ8" s="55"/>
      <c r="UWR8" s="55"/>
      <c r="UWS8" s="55"/>
      <c r="UWT8" s="55"/>
      <c r="UWU8" s="55"/>
      <c r="UWV8" s="55"/>
      <c r="UWW8" s="55"/>
      <c r="UWX8" s="55"/>
      <c r="UWY8" s="55"/>
      <c r="UWZ8" s="55"/>
      <c r="UXA8" s="55"/>
      <c r="UXB8" s="55"/>
      <c r="UXC8" s="55"/>
      <c r="UXD8" s="55"/>
      <c r="UXE8" s="55"/>
      <c r="UXF8" s="55"/>
      <c r="UXG8" s="55"/>
      <c r="UXH8" s="55"/>
      <c r="UXI8" s="55"/>
      <c r="UXJ8" s="55"/>
      <c r="UXK8" s="55"/>
      <c r="UXL8" s="55"/>
      <c r="UXM8" s="55"/>
      <c r="UXN8" s="55"/>
      <c r="UXO8" s="55"/>
      <c r="UXP8" s="55"/>
      <c r="UXQ8" s="55"/>
      <c r="UXR8" s="55"/>
      <c r="UXS8" s="55"/>
      <c r="UXT8" s="55"/>
      <c r="UXU8" s="55"/>
      <c r="UXV8" s="55"/>
      <c r="UXW8" s="55"/>
      <c r="UXX8" s="55"/>
      <c r="UXY8" s="55"/>
      <c r="UXZ8" s="55"/>
      <c r="UYA8" s="55"/>
      <c r="UYB8" s="55"/>
      <c r="UYC8" s="55"/>
      <c r="UYD8" s="55"/>
      <c r="UYE8" s="55"/>
      <c r="UYF8" s="55"/>
      <c r="UYG8" s="55"/>
      <c r="UYH8" s="55"/>
      <c r="UYI8" s="55"/>
      <c r="UYJ8" s="55"/>
      <c r="UYK8" s="55"/>
      <c r="UYL8" s="55"/>
      <c r="UYM8" s="55"/>
      <c r="UYN8" s="55"/>
      <c r="UYO8" s="55"/>
      <c r="UYP8" s="55"/>
      <c r="UYQ8" s="55"/>
      <c r="UYR8" s="55"/>
      <c r="UYS8" s="55"/>
      <c r="UYT8" s="55"/>
      <c r="UYU8" s="55"/>
      <c r="UYV8" s="55"/>
      <c r="UYW8" s="55"/>
      <c r="UYX8" s="55"/>
      <c r="UYY8" s="55"/>
      <c r="UYZ8" s="55"/>
      <c r="UZA8" s="55"/>
      <c r="UZB8" s="55"/>
      <c r="UZC8" s="55"/>
      <c r="UZD8" s="55"/>
      <c r="UZE8" s="55"/>
      <c r="UZF8" s="55"/>
      <c r="UZG8" s="55"/>
      <c r="UZH8" s="55"/>
      <c r="UZI8" s="55"/>
      <c r="UZJ8" s="55"/>
      <c r="UZK8" s="55"/>
      <c r="UZL8" s="55"/>
      <c r="UZM8" s="55"/>
      <c r="UZN8" s="55"/>
      <c r="UZO8" s="55"/>
      <c r="UZP8" s="55"/>
      <c r="UZQ8" s="55"/>
      <c r="UZR8" s="55"/>
      <c r="UZS8" s="55"/>
      <c r="UZT8" s="55"/>
      <c r="UZU8" s="55"/>
      <c r="UZV8" s="55"/>
      <c r="UZW8" s="55"/>
      <c r="UZX8" s="55"/>
      <c r="UZY8" s="55"/>
      <c r="UZZ8" s="55"/>
      <c r="VAA8" s="55"/>
      <c r="VAB8" s="55"/>
      <c r="VAC8" s="55"/>
      <c r="VAD8" s="55"/>
      <c r="VAE8" s="55"/>
      <c r="VAF8" s="55"/>
      <c r="VAG8" s="55"/>
      <c r="VAH8" s="55"/>
      <c r="VAI8" s="55"/>
      <c r="VAJ8" s="55"/>
      <c r="VAK8" s="55"/>
      <c r="VAL8" s="55"/>
      <c r="VAM8" s="55"/>
      <c r="VAN8" s="55"/>
      <c r="VAO8" s="55"/>
      <c r="VAP8" s="55"/>
      <c r="VAQ8" s="55"/>
      <c r="VAR8" s="55"/>
      <c r="VAS8" s="55"/>
      <c r="VAT8" s="55"/>
      <c r="VAU8" s="55"/>
      <c r="VAV8" s="55"/>
      <c r="VAW8" s="55"/>
      <c r="VAX8" s="55"/>
      <c r="VAY8" s="55"/>
      <c r="VAZ8" s="55"/>
      <c r="VBA8" s="55"/>
      <c r="VBB8" s="55"/>
      <c r="VBC8" s="55"/>
      <c r="VBD8" s="55"/>
      <c r="VBE8" s="55"/>
      <c r="VBF8" s="55"/>
      <c r="VBG8" s="55"/>
      <c r="VBH8" s="55"/>
      <c r="VBI8" s="55"/>
      <c r="VBJ8" s="55"/>
      <c r="VBK8" s="55"/>
      <c r="VBL8" s="55"/>
      <c r="VBM8" s="55"/>
      <c r="VBN8" s="55"/>
      <c r="VBO8" s="55"/>
      <c r="VBP8" s="55"/>
      <c r="VBQ8" s="55"/>
      <c r="VBR8" s="55"/>
      <c r="VBS8" s="55"/>
      <c r="VBT8" s="55"/>
      <c r="VBU8" s="55"/>
      <c r="VBV8" s="55"/>
      <c r="VBW8" s="55"/>
      <c r="VBX8" s="55"/>
      <c r="VBY8" s="55"/>
      <c r="VBZ8" s="55"/>
      <c r="VCA8" s="55"/>
      <c r="VCB8" s="55"/>
      <c r="VCC8" s="55"/>
      <c r="VCD8" s="55"/>
      <c r="VCE8" s="55"/>
      <c r="VCF8" s="55"/>
      <c r="VCG8" s="55"/>
      <c r="VCH8" s="55"/>
      <c r="VCI8" s="55"/>
      <c r="VCJ8" s="55"/>
      <c r="VCK8" s="55"/>
      <c r="VCL8" s="55"/>
      <c r="VCM8" s="55"/>
      <c r="VCN8" s="55"/>
      <c r="VCO8" s="55"/>
      <c r="VCP8" s="55"/>
      <c r="VCQ8" s="55"/>
      <c r="VCR8" s="55"/>
      <c r="VCS8" s="55"/>
      <c r="VCT8" s="55"/>
      <c r="VCU8" s="55"/>
      <c r="VCV8" s="55"/>
      <c r="VCW8" s="55"/>
      <c r="VCX8" s="55"/>
      <c r="VCY8" s="55"/>
      <c r="VCZ8" s="55"/>
      <c r="VDA8" s="55"/>
      <c r="VDB8" s="55"/>
      <c r="VDC8" s="55"/>
      <c r="VDD8" s="55"/>
      <c r="VDE8" s="55"/>
      <c r="VDF8" s="55"/>
      <c r="VDG8" s="55"/>
      <c r="VDH8" s="55"/>
      <c r="VDI8" s="55"/>
      <c r="VDJ8" s="55"/>
      <c r="VDK8" s="55"/>
      <c r="VDL8" s="55"/>
      <c r="VDM8" s="55"/>
      <c r="VDN8" s="55"/>
      <c r="VDO8" s="55"/>
      <c r="VDP8" s="55"/>
      <c r="VDQ8" s="55"/>
      <c r="VDR8" s="55"/>
      <c r="VDS8" s="55"/>
      <c r="VDT8" s="55"/>
      <c r="VDU8" s="55"/>
      <c r="VDV8" s="55"/>
      <c r="VDW8" s="55"/>
      <c r="VDX8" s="55"/>
      <c r="VDY8" s="55"/>
      <c r="VDZ8" s="55"/>
      <c r="VEA8" s="55"/>
      <c r="VEB8" s="55"/>
      <c r="VEC8" s="55"/>
      <c r="VED8" s="55"/>
      <c r="VEE8" s="55"/>
      <c r="VEF8" s="55"/>
      <c r="VEG8" s="55"/>
      <c r="VEH8" s="55"/>
      <c r="VEI8" s="55"/>
      <c r="VEJ8" s="55"/>
      <c r="VEK8" s="55"/>
      <c r="VEL8" s="55"/>
      <c r="VEM8" s="55"/>
      <c r="VEN8" s="55"/>
      <c r="VEO8" s="55"/>
      <c r="VEP8" s="55"/>
      <c r="VEQ8" s="55"/>
      <c r="VER8" s="55"/>
      <c r="VES8" s="55"/>
      <c r="VET8" s="55"/>
      <c r="VEU8" s="55"/>
      <c r="VEV8" s="55"/>
      <c r="VEW8" s="55"/>
      <c r="VEX8" s="55"/>
      <c r="VEY8" s="55"/>
      <c r="VEZ8" s="55"/>
      <c r="VFA8" s="55"/>
      <c r="VFB8" s="55"/>
      <c r="VFC8" s="55"/>
      <c r="VFD8" s="55"/>
      <c r="VFE8" s="55"/>
      <c r="VFF8" s="55"/>
      <c r="VFG8" s="55"/>
      <c r="VFH8" s="55"/>
      <c r="VFI8" s="55"/>
      <c r="VFJ8" s="55"/>
      <c r="VFK8" s="55"/>
      <c r="VFL8" s="55"/>
      <c r="VFM8" s="55"/>
      <c r="VFN8" s="55"/>
      <c r="VFO8" s="55"/>
      <c r="VFP8" s="55"/>
      <c r="VFQ8" s="55"/>
      <c r="VFR8" s="55"/>
      <c r="VFS8" s="55"/>
      <c r="VFT8" s="55"/>
      <c r="VFU8" s="55"/>
      <c r="VFV8" s="55"/>
      <c r="VFW8" s="55"/>
      <c r="VFX8" s="55"/>
      <c r="VFY8" s="55"/>
      <c r="VFZ8" s="55"/>
      <c r="VGA8" s="55"/>
      <c r="VGB8" s="55"/>
      <c r="VGC8" s="55"/>
      <c r="VGD8" s="55"/>
      <c r="VGE8" s="55"/>
      <c r="VGF8" s="55"/>
      <c r="VGG8" s="55"/>
      <c r="VGH8" s="55"/>
      <c r="VGI8" s="55"/>
      <c r="VGJ8" s="55"/>
      <c r="VGK8" s="55"/>
      <c r="VGL8" s="55"/>
      <c r="VGM8" s="55"/>
      <c r="VGN8" s="55"/>
      <c r="VGO8" s="55"/>
      <c r="VGP8" s="55"/>
      <c r="VGQ8" s="55"/>
      <c r="VGR8" s="55"/>
      <c r="VGS8" s="55"/>
      <c r="VGT8" s="55"/>
      <c r="VGU8" s="55"/>
      <c r="VGV8" s="55"/>
      <c r="VGW8" s="55"/>
      <c r="VGX8" s="55"/>
      <c r="VGY8" s="55"/>
      <c r="VGZ8" s="55"/>
      <c r="VHA8" s="55"/>
      <c r="VHB8" s="55"/>
      <c r="VHC8" s="55"/>
      <c r="VHD8" s="55"/>
      <c r="VHE8" s="55"/>
      <c r="VHF8" s="55"/>
      <c r="VHG8" s="55"/>
      <c r="VHH8" s="55"/>
      <c r="VHI8" s="55"/>
      <c r="VHJ8" s="55"/>
      <c r="VHK8" s="55"/>
      <c r="VHL8" s="55"/>
      <c r="VHM8" s="55"/>
      <c r="VHN8" s="55"/>
      <c r="VHO8" s="55"/>
      <c r="VHP8" s="55"/>
      <c r="VHQ8" s="55"/>
      <c r="VHR8" s="55"/>
      <c r="VHS8" s="55"/>
      <c r="VHT8" s="55"/>
      <c r="VHU8" s="55"/>
      <c r="VHV8" s="55"/>
      <c r="VHW8" s="55"/>
      <c r="VHX8" s="55"/>
      <c r="VHY8" s="55"/>
      <c r="VHZ8" s="55"/>
      <c r="VIA8" s="55"/>
      <c r="VIB8" s="55"/>
      <c r="VIC8" s="55"/>
      <c r="VID8" s="55"/>
      <c r="VIE8" s="55"/>
      <c r="VIF8" s="55"/>
      <c r="VIG8" s="55"/>
      <c r="VIH8" s="55"/>
      <c r="VII8" s="55"/>
      <c r="VIJ8" s="55"/>
      <c r="VIK8" s="55"/>
      <c r="VIL8" s="55"/>
      <c r="VIM8" s="55"/>
      <c r="VIN8" s="55"/>
      <c r="VIO8" s="55"/>
      <c r="VIP8" s="55"/>
      <c r="VIQ8" s="55"/>
      <c r="VIR8" s="55"/>
      <c r="VIS8" s="55"/>
      <c r="VIT8" s="55"/>
      <c r="VIU8" s="55"/>
      <c r="VIV8" s="55"/>
      <c r="VIW8" s="55"/>
      <c r="VIX8" s="55"/>
      <c r="VIY8" s="55"/>
      <c r="VIZ8" s="55"/>
      <c r="VJA8" s="55"/>
      <c r="VJB8" s="55"/>
      <c r="VJC8" s="55"/>
      <c r="VJD8" s="55"/>
      <c r="VJE8" s="55"/>
      <c r="VJF8" s="55"/>
      <c r="VJG8" s="55"/>
      <c r="VJH8" s="55"/>
      <c r="VJI8" s="55"/>
      <c r="VJJ8" s="55"/>
      <c r="VJK8" s="55"/>
      <c r="VJL8" s="55"/>
      <c r="VJM8" s="55"/>
      <c r="VJN8" s="55"/>
      <c r="VJO8" s="55"/>
      <c r="VJP8" s="55"/>
      <c r="VJQ8" s="55"/>
      <c r="VJR8" s="55"/>
      <c r="VJS8" s="55"/>
      <c r="VJT8" s="55"/>
      <c r="VJU8" s="55"/>
      <c r="VJV8" s="55"/>
      <c r="VJW8" s="55"/>
      <c r="VJX8" s="55"/>
      <c r="VJY8" s="55"/>
      <c r="VJZ8" s="55"/>
      <c r="VKA8" s="55"/>
      <c r="VKB8" s="55"/>
      <c r="VKC8" s="55"/>
      <c r="VKD8" s="55"/>
      <c r="VKE8" s="55"/>
      <c r="VKF8" s="55"/>
      <c r="VKG8" s="55"/>
      <c r="VKH8" s="55"/>
      <c r="VKI8" s="55"/>
      <c r="VKJ8" s="55"/>
      <c r="VKK8" s="55"/>
      <c r="VKL8" s="55"/>
      <c r="VKM8" s="55"/>
      <c r="VKN8" s="55"/>
      <c r="VKO8" s="55"/>
      <c r="VKP8" s="55"/>
      <c r="VKQ8" s="55"/>
      <c r="VKR8" s="55"/>
      <c r="VKS8" s="55"/>
      <c r="VKT8" s="55"/>
      <c r="VKU8" s="55"/>
      <c r="VKV8" s="55"/>
      <c r="VKW8" s="55"/>
      <c r="VKX8" s="55"/>
      <c r="VKY8" s="55"/>
      <c r="VKZ8" s="55"/>
      <c r="VLA8" s="55"/>
      <c r="VLB8" s="55"/>
      <c r="VLC8" s="55"/>
      <c r="VLD8" s="55"/>
      <c r="VLE8" s="55"/>
      <c r="VLF8" s="55"/>
      <c r="VLG8" s="55"/>
      <c r="VLH8" s="55"/>
      <c r="VLI8" s="55"/>
      <c r="VLJ8" s="55"/>
      <c r="VLK8" s="55"/>
      <c r="VLL8" s="55"/>
      <c r="VLM8" s="55"/>
      <c r="VLN8" s="55"/>
      <c r="VLO8" s="55"/>
      <c r="VLP8" s="55"/>
      <c r="VLQ8" s="55"/>
      <c r="VLR8" s="55"/>
      <c r="VLS8" s="55"/>
      <c r="VLT8" s="55"/>
      <c r="VLU8" s="55"/>
      <c r="VLV8" s="55"/>
      <c r="VLW8" s="55"/>
      <c r="VLX8" s="55"/>
      <c r="VLY8" s="55"/>
      <c r="VLZ8" s="55"/>
      <c r="VMA8" s="55"/>
      <c r="VMB8" s="55"/>
      <c r="VMC8" s="55"/>
      <c r="VMD8" s="55"/>
      <c r="VME8" s="55"/>
      <c r="VMF8" s="55"/>
      <c r="VMG8" s="55"/>
      <c r="VMH8" s="55"/>
      <c r="VMI8" s="55"/>
      <c r="VMJ8" s="55"/>
      <c r="VMK8" s="55"/>
      <c r="VML8" s="55"/>
      <c r="VMM8" s="55"/>
      <c r="VMN8" s="55"/>
      <c r="VMO8" s="55"/>
      <c r="VMP8" s="55"/>
      <c r="VMQ8" s="55"/>
      <c r="VMR8" s="55"/>
      <c r="VMS8" s="55"/>
      <c r="VMT8" s="55"/>
      <c r="VMU8" s="55"/>
      <c r="VMV8" s="55"/>
      <c r="VMW8" s="55"/>
      <c r="VMX8" s="55"/>
      <c r="VMY8" s="55"/>
      <c r="VMZ8" s="55"/>
      <c r="VNA8" s="55"/>
      <c r="VNB8" s="55"/>
      <c r="VNC8" s="55"/>
      <c r="VND8" s="55"/>
      <c r="VNE8" s="55"/>
      <c r="VNF8" s="55"/>
      <c r="VNG8" s="55"/>
      <c r="VNH8" s="55"/>
      <c r="VNI8" s="55"/>
      <c r="VNJ8" s="55"/>
      <c r="VNK8" s="55"/>
      <c r="VNL8" s="55"/>
      <c r="VNM8" s="55"/>
      <c r="VNN8" s="55"/>
      <c r="VNO8" s="55"/>
      <c r="VNP8" s="55"/>
      <c r="VNQ8" s="55"/>
      <c r="VNR8" s="55"/>
      <c r="VNS8" s="55"/>
      <c r="VNT8" s="55"/>
      <c r="VNU8" s="55"/>
      <c r="VNV8" s="55"/>
      <c r="VNW8" s="55"/>
      <c r="VNX8" s="55"/>
      <c r="VNY8" s="55"/>
      <c r="VNZ8" s="55"/>
      <c r="VOA8" s="55"/>
      <c r="VOB8" s="55"/>
      <c r="VOC8" s="55"/>
      <c r="VOD8" s="55"/>
      <c r="VOE8" s="55"/>
      <c r="VOF8" s="55"/>
      <c r="VOG8" s="55"/>
      <c r="VOH8" s="55"/>
      <c r="VOI8" s="55"/>
      <c r="VOJ8" s="55"/>
      <c r="VOK8" s="55"/>
      <c r="VOL8" s="55"/>
      <c r="VOM8" s="55"/>
      <c r="VON8" s="55"/>
      <c r="VOO8" s="55"/>
      <c r="VOP8" s="55"/>
      <c r="VOQ8" s="55"/>
      <c r="VOR8" s="55"/>
      <c r="VOS8" s="55"/>
      <c r="VOT8" s="55"/>
      <c r="VOU8" s="55"/>
      <c r="VOV8" s="55"/>
      <c r="VOW8" s="55"/>
      <c r="VOX8" s="55"/>
      <c r="VOY8" s="55"/>
      <c r="VOZ8" s="55"/>
      <c r="VPA8" s="55"/>
      <c r="VPB8" s="55"/>
      <c r="VPC8" s="55"/>
      <c r="VPD8" s="55"/>
      <c r="VPE8" s="55"/>
      <c r="VPF8" s="55"/>
      <c r="VPG8" s="55"/>
      <c r="VPH8" s="55"/>
      <c r="VPI8" s="55"/>
      <c r="VPJ8" s="55"/>
      <c r="VPK8" s="55"/>
      <c r="VPL8" s="55"/>
      <c r="VPM8" s="55"/>
      <c r="VPN8" s="55"/>
      <c r="VPO8" s="55"/>
      <c r="VPP8" s="55"/>
      <c r="VPQ8" s="55"/>
      <c r="VPR8" s="55"/>
      <c r="VPS8" s="55"/>
      <c r="VPT8" s="55"/>
      <c r="VPU8" s="55"/>
      <c r="VPV8" s="55"/>
      <c r="VPW8" s="55"/>
      <c r="VPX8" s="55"/>
      <c r="VPY8" s="55"/>
      <c r="VPZ8" s="55"/>
      <c r="VQA8" s="55"/>
      <c r="VQB8" s="55"/>
      <c r="VQC8" s="55"/>
      <c r="VQD8" s="55"/>
      <c r="VQE8" s="55"/>
      <c r="VQF8" s="55"/>
      <c r="VQG8" s="55"/>
      <c r="VQH8" s="55"/>
      <c r="VQI8" s="55"/>
      <c r="VQJ8" s="55"/>
      <c r="VQK8" s="55"/>
      <c r="VQL8" s="55"/>
      <c r="VQM8" s="55"/>
      <c r="VQN8" s="55"/>
      <c r="VQO8" s="55"/>
      <c r="VQP8" s="55"/>
      <c r="VQQ8" s="55"/>
      <c r="VQR8" s="55"/>
      <c r="VQS8" s="55"/>
      <c r="VQT8" s="55"/>
      <c r="VQU8" s="55"/>
      <c r="VQV8" s="55"/>
      <c r="VQW8" s="55"/>
      <c r="VQX8" s="55"/>
      <c r="VQY8" s="55"/>
      <c r="VQZ8" s="55"/>
      <c r="VRA8" s="55"/>
      <c r="VRB8" s="55"/>
      <c r="VRC8" s="55"/>
      <c r="VRD8" s="55"/>
      <c r="VRE8" s="55"/>
      <c r="VRF8" s="55"/>
      <c r="VRG8" s="55"/>
      <c r="VRH8" s="55"/>
      <c r="VRI8" s="55"/>
      <c r="VRJ8" s="55"/>
      <c r="VRK8" s="55"/>
      <c r="VRL8" s="55"/>
      <c r="VRM8" s="55"/>
      <c r="VRN8" s="55"/>
      <c r="VRO8" s="55"/>
      <c r="VRP8" s="55"/>
      <c r="VRQ8" s="55"/>
      <c r="VRR8" s="55"/>
      <c r="VRS8" s="55"/>
      <c r="VRT8" s="55"/>
      <c r="VRU8" s="55"/>
      <c r="VRV8" s="55"/>
      <c r="VRW8" s="55"/>
      <c r="VRX8" s="55"/>
      <c r="VRY8" s="55"/>
      <c r="VRZ8" s="55"/>
      <c r="VSA8" s="55"/>
      <c r="VSB8" s="55"/>
      <c r="VSC8" s="55"/>
      <c r="VSD8" s="55"/>
      <c r="VSE8" s="55"/>
      <c r="VSF8" s="55"/>
      <c r="VSG8" s="55"/>
      <c r="VSH8" s="55"/>
      <c r="VSI8" s="55"/>
      <c r="VSJ8" s="55"/>
      <c r="VSK8" s="55"/>
      <c r="VSL8" s="55"/>
      <c r="VSM8" s="55"/>
      <c r="VSN8" s="55"/>
      <c r="VSO8" s="55"/>
      <c r="VSP8" s="55"/>
      <c r="VSQ8" s="55"/>
      <c r="VSR8" s="55"/>
      <c r="VSS8" s="55"/>
      <c r="VST8" s="55"/>
      <c r="VSU8" s="55"/>
      <c r="VSV8" s="55"/>
      <c r="VSW8" s="55"/>
      <c r="VSX8" s="55"/>
      <c r="VSY8" s="55"/>
      <c r="VSZ8" s="55"/>
      <c r="VTA8" s="55"/>
      <c r="VTB8" s="55"/>
      <c r="VTC8" s="55"/>
      <c r="VTD8" s="55"/>
      <c r="VTE8" s="55"/>
      <c r="VTF8" s="55"/>
      <c r="VTG8" s="55"/>
      <c r="VTH8" s="55"/>
      <c r="VTI8" s="55"/>
      <c r="VTJ8" s="55"/>
      <c r="VTK8" s="55"/>
      <c r="VTL8" s="55"/>
      <c r="VTM8" s="55"/>
      <c r="VTN8" s="55"/>
      <c r="VTO8" s="55"/>
      <c r="VTP8" s="55"/>
      <c r="VTQ8" s="55"/>
      <c r="VTR8" s="55"/>
      <c r="VTS8" s="55"/>
      <c r="VTT8" s="55"/>
      <c r="VTU8" s="55"/>
      <c r="VTV8" s="55"/>
      <c r="VTW8" s="55"/>
      <c r="VTX8" s="55"/>
      <c r="VTY8" s="55"/>
      <c r="VTZ8" s="55"/>
      <c r="VUA8" s="55"/>
      <c r="VUB8" s="55"/>
      <c r="VUC8" s="55"/>
      <c r="VUD8" s="55"/>
      <c r="VUE8" s="55"/>
      <c r="VUF8" s="55"/>
      <c r="VUG8" s="55"/>
      <c r="VUH8" s="55"/>
      <c r="VUI8" s="55"/>
      <c r="VUJ8" s="55"/>
      <c r="VUK8" s="55"/>
      <c r="VUL8" s="55"/>
      <c r="VUM8" s="55"/>
      <c r="VUN8" s="55"/>
      <c r="VUO8" s="55"/>
      <c r="VUP8" s="55"/>
      <c r="VUQ8" s="55"/>
      <c r="VUR8" s="55"/>
      <c r="VUS8" s="55"/>
      <c r="VUT8" s="55"/>
      <c r="VUU8" s="55"/>
      <c r="VUV8" s="55"/>
      <c r="VUW8" s="55"/>
      <c r="VUX8" s="55"/>
      <c r="VUY8" s="55"/>
      <c r="VUZ8" s="55"/>
      <c r="VVA8" s="55"/>
      <c r="VVB8" s="55"/>
      <c r="VVC8" s="55"/>
      <c r="VVD8" s="55"/>
      <c r="VVE8" s="55"/>
      <c r="VVF8" s="55"/>
      <c r="VVG8" s="55"/>
      <c r="VVH8" s="55"/>
      <c r="VVI8" s="55"/>
      <c r="VVJ8" s="55"/>
      <c r="VVK8" s="55"/>
      <c r="VVL8" s="55"/>
      <c r="VVM8" s="55"/>
      <c r="VVN8" s="55"/>
      <c r="VVO8" s="55"/>
      <c r="VVP8" s="55"/>
      <c r="VVQ8" s="55"/>
      <c r="VVR8" s="55"/>
      <c r="VVS8" s="55"/>
      <c r="VVT8" s="55"/>
      <c r="VVU8" s="55"/>
      <c r="VVV8" s="55"/>
      <c r="VVW8" s="55"/>
      <c r="VVX8" s="55"/>
      <c r="VVY8" s="55"/>
      <c r="VVZ8" s="55"/>
      <c r="VWA8" s="55"/>
      <c r="VWB8" s="55"/>
      <c r="VWC8" s="55"/>
      <c r="VWD8" s="55"/>
      <c r="VWE8" s="55"/>
      <c r="VWF8" s="55"/>
      <c r="VWG8" s="55"/>
      <c r="VWH8" s="55"/>
      <c r="VWI8" s="55"/>
      <c r="VWJ8" s="55"/>
      <c r="VWK8" s="55"/>
      <c r="VWL8" s="55"/>
      <c r="VWM8" s="55"/>
      <c r="VWN8" s="55"/>
      <c r="VWO8" s="55"/>
      <c r="VWP8" s="55"/>
      <c r="VWQ8" s="55"/>
      <c r="VWR8" s="55"/>
      <c r="VWS8" s="55"/>
      <c r="VWT8" s="55"/>
      <c r="VWU8" s="55"/>
      <c r="VWV8" s="55"/>
      <c r="VWW8" s="55"/>
      <c r="VWX8" s="55"/>
      <c r="VWY8" s="55"/>
      <c r="VWZ8" s="55"/>
      <c r="VXA8" s="55"/>
      <c r="VXB8" s="55"/>
      <c r="VXC8" s="55"/>
      <c r="VXD8" s="55"/>
      <c r="VXE8" s="55"/>
      <c r="VXF8" s="55"/>
      <c r="VXG8" s="55"/>
      <c r="VXH8" s="55"/>
      <c r="VXI8" s="55"/>
      <c r="VXJ8" s="55"/>
      <c r="VXK8" s="55"/>
      <c r="VXL8" s="55"/>
      <c r="VXM8" s="55"/>
      <c r="VXN8" s="55"/>
      <c r="VXO8" s="55"/>
      <c r="VXP8" s="55"/>
      <c r="VXQ8" s="55"/>
      <c r="VXR8" s="55"/>
      <c r="VXS8" s="55"/>
      <c r="VXT8" s="55"/>
      <c r="VXU8" s="55"/>
      <c r="VXV8" s="55"/>
      <c r="VXW8" s="55"/>
      <c r="VXX8" s="55"/>
      <c r="VXY8" s="55"/>
      <c r="VXZ8" s="55"/>
      <c r="VYA8" s="55"/>
      <c r="VYB8" s="55"/>
      <c r="VYC8" s="55"/>
      <c r="VYD8" s="55"/>
      <c r="VYE8" s="55"/>
      <c r="VYF8" s="55"/>
      <c r="VYG8" s="55"/>
      <c r="VYH8" s="55"/>
      <c r="VYI8" s="55"/>
      <c r="VYJ8" s="55"/>
      <c r="VYK8" s="55"/>
      <c r="VYL8" s="55"/>
      <c r="VYM8" s="55"/>
      <c r="VYN8" s="55"/>
      <c r="VYO8" s="55"/>
      <c r="VYP8" s="55"/>
      <c r="VYQ8" s="55"/>
      <c r="VYR8" s="55"/>
      <c r="VYS8" s="55"/>
      <c r="VYT8" s="55"/>
      <c r="VYU8" s="55"/>
      <c r="VYV8" s="55"/>
      <c r="VYW8" s="55"/>
      <c r="VYX8" s="55"/>
      <c r="VYY8" s="55"/>
      <c r="VYZ8" s="55"/>
      <c r="VZA8" s="55"/>
      <c r="VZB8" s="55"/>
      <c r="VZC8" s="55"/>
      <c r="VZD8" s="55"/>
      <c r="VZE8" s="55"/>
      <c r="VZF8" s="55"/>
      <c r="VZG8" s="55"/>
      <c r="VZH8" s="55"/>
      <c r="VZI8" s="55"/>
      <c r="VZJ8" s="55"/>
      <c r="VZK8" s="55"/>
      <c r="VZL8" s="55"/>
      <c r="VZM8" s="55"/>
      <c r="VZN8" s="55"/>
      <c r="VZO8" s="55"/>
      <c r="VZP8" s="55"/>
      <c r="VZQ8" s="55"/>
      <c r="VZR8" s="55"/>
      <c r="VZS8" s="55"/>
      <c r="VZT8" s="55"/>
      <c r="VZU8" s="55"/>
      <c r="VZV8" s="55"/>
      <c r="VZW8" s="55"/>
      <c r="VZX8" s="55"/>
      <c r="VZY8" s="55"/>
      <c r="VZZ8" s="55"/>
      <c r="WAA8" s="55"/>
      <c r="WAB8" s="55"/>
      <c r="WAC8" s="55"/>
      <c r="WAD8" s="55"/>
      <c r="WAE8" s="55"/>
      <c r="WAF8" s="55"/>
      <c r="WAG8" s="55"/>
      <c r="WAH8" s="55"/>
      <c r="WAI8" s="55"/>
      <c r="WAJ8" s="55"/>
      <c r="WAK8" s="55"/>
      <c r="WAL8" s="55"/>
      <c r="WAM8" s="55"/>
      <c r="WAN8" s="55"/>
      <c r="WAO8" s="55"/>
      <c r="WAP8" s="55"/>
      <c r="WAQ8" s="55"/>
      <c r="WAR8" s="55"/>
      <c r="WAS8" s="55"/>
      <c r="WAT8" s="55"/>
      <c r="WAU8" s="55"/>
      <c r="WAV8" s="55"/>
      <c r="WAW8" s="55"/>
      <c r="WAX8" s="55"/>
      <c r="WAY8" s="55"/>
      <c r="WAZ8" s="55"/>
      <c r="WBA8" s="55"/>
      <c r="WBB8" s="55"/>
      <c r="WBC8" s="55"/>
      <c r="WBD8" s="55"/>
      <c r="WBE8" s="55"/>
      <c r="WBF8" s="55"/>
      <c r="WBG8" s="55"/>
      <c r="WBH8" s="55"/>
      <c r="WBI8" s="55"/>
      <c r="WBJ8" s="55"/>
      <c r="WBK8" s="55"/>
      <c r="WBL8" s="55"/>
      <c r="WBM8" s="55"/>
      <c r="WBN8" s="55"/>
      <c r="WBO8" s="55"/>
      <c r="WBP8" s="55"/>
      <c r="WBQ8" s="55"/>
      <c r="WBR8" s="55"/>
      <c r="WBS8" s="55"/>
      <c r="WBT8" s="55"/>
      <c r="WBU8" s="55"/>
      <c r="WBV8" s="55"/>
      <c r="WBW8" s="55"/>
      <c r="WBX8" s="55"/>
      <c r="WBY8" s="55"/>
      <c r="WBZ8" s="55"/>
      <c r="WCA8" s="55"/>
      <c r="WCB8" s="55"/>
      <c r="WCC8" s="55"/>
      <c r="WCD8" s="55"/>
      <c r="WCE8" s="55"/>
      <c r="WCF8" s="55"/>
      <c r="WCG8" s="55"/>
      <c r="WCH8" s="55"/>
      <c r="WCI8" s="55"/>
      <c r="WCJ8" s="55"/>
      <c r="WCK8" s="55"/>
      <c r="WCL8" s="55"/>
      <c r="WCM8" s="55"/>
      <c r="WCN8" s="55"/>
      <c r="WCO8" s="55"/>
      <c r="WCP8" s="55"/>
      <c r="WCQ8" s="55"/>
      <c r="WCR8" s="55"/>
      <c r="WCS8" s="55"/>
      <c r="WCT8" s="55"/>
      <c r="WCU8" s="55"/>
      <c r="WCV8" s="55"/>
      <c r="WCW8" s="55"/>
      <c r="WCX8" s="55"/>
      <c r="WCY8" s="55"/>
      <c r="WCZ8" s="55"/>
      <c r="WDA8" s="55"/>
      <c r="WDB8" s="55"/>
      <c r="WDC8" s="55"/>
      <c r="WDD8" s="55"/>
      <c r="WDE8" s="55"/>
      <c r="WDF8" s="55"/>
      <c r="WDG8" s="55"/>
      <c r="WDH8" s="55"/>
      <c r="WDI8" s="55"/>
      <c r="WDJ8" s="55"/>
      <c r="WDK8" s="55"/>
      <c r="WDL8" s="55"/>
      <c r="WDM8" s="55"/>
      <c r="WDN8" s="55"/>
      <c r="WDO8" s="55"/>
      <c r="WDP8" s="55"/>
      <c r="WDQ8" s="55"/>
      <c r="WDR8" s="55"/>
      <c r="WDS8" s="55"/>
      <c r="WDT8" s="55"/>
      <c r="WDU8" s="55"/>
      <c r="WDV8" s="55"/>
      <c r="WDW8" s="55"/>
      <c r="WDX8" s="55"/>
      <c r="WDY8" s="55"/>
      <c r="WDZ8" s="55"/>
      <c r="WEA8" s="55"/>
      <c r="WEB8" s="55"/>
      <c r="WEC8" s="55"/>
      <c r="WED8" s="55"/>
      <c r="WEE8" s="55"/>
      <c r="WEF8" s="55"/>
      <c r="WEG8" s="55"/>
      <c r="WEH8" s="55"/>
      <c r="WEI8" s="55"/>
      <c r="WEJ8" s="55"/>
      <c r="WEK8" s="55"/>
      <c r="WEL8" s="55"/>
      <c r="WEM8" s="55"/>
      <c r="WEN8" s="55"/>
      <c r="WEO8" s="55"/>
      <c r="WEP8" s="55"/>
      <c r="WEQ8" s="55"/>
      <c r="WER8" s="55"/>
      <c r="WES8" s="55"/>
      <c r="WET8" s="55"/>
      <c r="WEU8" s="55"/>
      <c r="WEV8" s="55"/>
      <c r="WEW8" s="55"/>
      <c r="WEX8" s="55"/>
      <c r="WEY8" s="55"/>
      <c r="WEZ8" s="55"/>
      <c r="WFA8" s="55"/>
      <c r="WFB8" s="55"/>
      <c r="WFC8" s="55"/>
      <c r="WFD8" s="55"/>
      <c r="WFE8" s="55"/>
      <c r="WFF8" s="55"/>
      <c r="WFG8" s="55"/>
      <c r="WFH8" s="55"/>
      <c r="WFI8" s="55"/>
      <c r="WFJ8" s="55"/>
      <c r="WFK8" s="55"/>
      <c r="WFL8" s="55"/>
      <c r="WFM8" s="55"/>
      <c r="WFN8" s="55"/>
      <c r="WFO8" s="55"/>
      <c r="WFP8" s="55"/>
      <c r="WFQ8" s="55"/>
      <c r="WFR8" s="55"/>
      <c r="WFS8" s="55"/>
      <c r="WFT8" s="55"/>
      <c r="WFU8" s="55"/>
      <c r="WFV8" s="55"/>
      <c r="WFW8" s="55"/>
      <c r="WFX8" s="55"/>
      <c r="WFY8" s="55"/>
      <c r="WFZ8" s="55"/>
      <c r="WGA8" s="55"/>
      <c r="WGB8" s="55"/>
      <c r="WGC8" s="55"/>
      <c r="WGD8" s="55"/>
      <c r="WGE8" s="55"/>
      <c r="WGF8" s="55"/>
      <c r="WGG8" s="55"/>
      <c r="WGH8" s="55"/>
      <c r="WGI8" s="55"/>
      <c r="WGJ8" s="55"/>
      <c r="WGK8" s="55"/>
      <c r="WGL8" s="55"/>
      <c r="WGM8" s="55"/>
      <c r="WGN8" s="55"/>
      <c r="WGO8" s="55"/>
      <c r="WGP8" s="55"/>
      <c r="WGQ8" s="55"/>
      <c r="WGR8" s="55"/>
      <c r="WGS8" s="55"/>
      <c r="WGT8" s="55"/>
      <c r="WGU8" s="55"/>
      <c r="WGV8" s="55"/>
      <c r="WGW8" s="55"/>
      <c r="WGX8" s="55"/>
      <c r="WGY8" s="55"/>
      <c r="WGZ8" s="55"/>
      <c r="WHA8" s="55"/>
      <c r="WHB8" s="55"/>
      <c r="WHC8" s="55"/>
      <c r="WHD8" s="55"/>
      <c r="WHE8" s="55"/>
      <c r="WHF8" s="55"/>
      <c r="WHG8" s="55"/>
      <c r="WHH8" s="55"/>
      <c r="WHI8" s="55"/>
      <c r="WHJ8" s="55"/>
      <c r="WHK8" s="55"/>
      <c r="WHL8" s="55"/>
      <c r="WHM8" s="55"/>
      <c r="WHN8" s="55"/>
      <c r="WHO8" s="55"/>
      <c r="WHP8" s="55"/>
      <c r="WHQ8" s="55"/>
      <c r="WHR8" s="55"/>
      <c r="WHS8" s="55"/>
      <c r="WHT8" s="55"/>
      <c r="WHU8" s="55"/>
      <c r="WHV8" s="55"/>
      <c r="WHW8" s="55"/>
      <c r="WHX8" s="55"/>
      <c r="WHY8" s="55"/>
      <c r="WHZ8" s="55"/>
      <c r="WIA8" s="55"/>
      <c r="WIB8" s="55"/>
      <c r="WIC8" s="55"/>
      <c r="WID8" s="55"/>
      <c r="WIE8" s="55"/>
      <c r="WIF8" s="55"/>
      <c r="WIG8" s="55"/>
      <c r="WIH8" s="55"/>
      <c r="WII8" s="55"/>
      <c r="WIJ8" s="55"/>
      <c r="WIK8" s="55"/>
      <c r="WIL8" s="55"/>
      <c r="WIM8" s="55"/>
      <c r="WIN8" s="55"/>
      <c r="WIO8" s="55"/>
      <c r="WIP8" s="55"/>
      <c r="WIQ8" s="55"/>
      <c r="WIR8" s="55"/>
      <c r="WIS8" s="55"/>
      <c r="WIT8" s="55"/>
      <c r="WIU8" s="55"/>
      <c r="WIV8" s="55"/>
      <c r="WIW8" s="55"/>
      <c r="WIX8" s="55"/>
      <c r="WIY8" s="55"/>
      <c r="WIZ8" s="55"/>
      <c r="WJA8" s="55"/>
      <c r="WJB8" s="55"/>
      <c r="WJC8" s="55"/>
      <c r="WJD8" s="55"/>
      <c r="WJE8" s="55"/>
      <c r="WJF8" s="55"/>
      <c r="WJG8" s="55"/>
      <c r="WJH8" s="55"/>
      <c r="WJI8" s="55"/>
      <c r="WJJ8" s="55"/>
      <c r="WJK8" s="55"/>
      <c r="WJL8" s="55"/>
      <c r="WJM8" s="55"/>
      <c r="WJN8" s="55"/>
      <c r="WJO8" s="55"/>
      <c r="WJP8" s="55"/>
      <c r="WJQ8" s="55"/>
      <c r="WJR8" s="55"/>
      <c r="WJS8" s="55"/>
      <c r="WJT8" s="55"/>
      <c r="WJU8" s="55"/>
      <c r="WJV8" s="55"/>
      <c r="WJW8" s="55"/>
      <c r="WJX8" s="55"/>
      <c r="WJY8" s="55"/>
      <c r="WJZ8" s="55"/>
      <c r="WKA8" s="55"/>
      <c r="WKB8" s="55"/>
      <c r="WKC8" s="55"/>
      <c r="WKD8" s="55"/>
      <c r="WKE8" s="55"/>
      <c r="WKF8" s="55"/>
      <c r="WKG8" s="55"/>
      <c r="WKH8" s="55"/>
      <c r="WKI8" s="55"/>
      <c r="WKJ8" s="55"/>
      <c r="WKK8" s="55"/>
      <c r="WKL8" s="55"/>
      <c r="WKM8" s="55"/>
      <c r="WKN8" s="55"/>
      <c r="WKO8" s="55"/>
      <c r="WKP8" s="55"/>
      <c r="WKQ8" s="55"/>
      <c r="WKR8" s="55"/>
      <c r="WKS8" s="55"/>
      <c r="WKT8" s="55"/>
      <c r="WKU8" s="55"/>
      <c r="WKV8" s="55"/>
      <c r="WKW8" s="55"/>
      <c r="WKX8" s="55"/>
      <c r="WKY8" s="55"/>
      <c r="WKZ8" s="55"/>
      <c r="WLA8" s="55"/>
      <c r="WLB8" s="55"/>
      <c r="WLC8" s="55"/>
      <c r="WLD8" s="55"/>
      <c r="WLE8" s="55"/>
      <c r="WLF8" s="55"/>
      <c r="WLG8" s="55"/>
      <c r="WLH8" s="55"/>
      <c r="WLI8" s="55"/>
      <c r="WLJ8" s="55"/>
      <c r="WLK8" s="55"/>
      <c r="WLL8" s="55"/>
      <c r="WLM8" s="55"/>
      <c r="WLN8" s="55"/>
      <c r="WLO8" s="55"/>
      <c r="WLP8" s="55"/>
      <c r="WLQ8" s="55"/>
      <c r="WLR8" s="55"/>
      <c r="WLS8" s="55"/>
      <c r="WLT8" s="55"/>
      <c r="WLU8" s="55"/>
      <c r="WLV8" s="55"/>
      <c r="WLW8" s="55"/>
      <c r="WLX8" s="55"/>
      <c r="WLY8" s="55"/>
      <c r="WLZ8" s="55"/>
      <c r="WMA8" s="55"/>
      <c r="WMB8" s="55"/>
      <c r="WMC8" s="55"/>
      <c r="WMD8" s="55"/>
      <c r="WME8" s="55"/>
      <c r="WMF8" s="55"/>
      <c r="WMG8" s="55"/>
      <c r="WMH8" s="55"/>
      <c r="WMI8" s="55"/>
      <c r="WMJ8" s="55"/>
      <c r="WMK8" s="55"/>
      <c r="WML8" s="55"/>
      <c r="WMM8" s="55"/>
      <c r="WMN8" s="55"/>
      <c r="WMO8" s="55"/>
      <c r="WMP8" s="55"/>
      <c r="WMQ8" s="55"/>
      <c r="WMR8" s="55"/>
      <c r="WMS8" s="55"/>
      <c r="WMT8" s="55"/>
      <c r="WMU8" s="55"/>
      <c r="WMV8" s="55"/>
      <c r="WMW8" s="55"/>
      <c r="WMX8" s="55"/>
      <c r="WMY8" s="55"/>
      <c r="WMZ8" s="55"/>
      <c r="WNA8" s="55"/>
      <c r="WNB8" s="55"/>
      <c r="WNC8" s="55"/>
      <c r="WND8" s="55"/>
      <c r="WNE8" s="55"/>
      <c r="WNF8" s="55"/>
      <c r="WNG8" s="55"/>
      <c r="WNH8" s="55"/>
      <c r="WNI8" s="55"/>
      <c r="WNJ8" s="55"/>
      <c r="WNK8" s="55"/>
      <c r="WNL8" s="55"/>
      <c r="WNM8" s="55"/>
      <c r="WNN8" s="55"/>
      <c r="WNO8" s="55"/>
      <c r="WNP8" s="55"/>
      <c r="WNQ8" s="55"/>
      <c r="WNR8" s="55"/>
      <c r="WNS8" s="55"/>
      <c r="WNT8" s="55"/>
      <c r="WNU8" s="55"/>
      <c r="WNV8" s="55"/>
      <c r="WNW8" s="55"/>
      <c r="WNX8" s="55"/>
      <c r="WNY8" s="55"/>
      <c r="WNZ8" s="55"/>
      <c r="WOA8" s="55"/>
      <c r="WOB8" s="55"/>
      <c r="WOC8" s="55"/>
      <c r="WOD8" s="55"/>
      <c r="WOE8" s="55"/>
      <c r="WOF8" s="55"/>
      <c r="WOG8" s="55"/>
      <c r="WOH8" s="55"/>
      <c r="WOI8" s="55"/>
      <c r="WOJ8" s="55"/>
      <c r="WOK8" s="55"/>
      <c r="WOL8" s="55"/>
      <c r="WOM8" s="55"/>
      <c r="WON8" s="55"/>
      <c r="WOO8" s="55"/>
      <c r="WOP8" s="55"/>
      <c r="WOQ8" s="55"/>
      <c r="WOR8" s="55"/>
      <c r="WOS8" s="55"/>
      <c r="WOT8" s="55"/>
      <c r="WOU8" s="55"/>
      <c r="WOV8" s="55"/>
      <c r="WOW8" s="55"/>
      <c r="WOX8" s="55"/>
      <c r="WOY8" s="55"/>
      <c r="WOZ8" s="55"/>
      <c r="WPA8" s="55"/>
      <c r="WPB8" s="55"/>
      <c r="WPC8" s="55"/>
      <c r="WPD8" s="55"/>
      <c r="WPE8" s="55"/>
      <c r="WPF8" s="55"/>
      <c r="WPG8" s="55"/>
      <c r="WPH8" s="55"/>
      <c r="WPI8" s="55"/>
      <c r="WPJ8" s="55"/>
      <c r="WPK8" s="55"/>
      <c r="WPL8" s="55"/>
      <c r="WPM8" s="55"/>
      <c r="WPN8" s="55"/>
      <c r="WPO8" s="55"/>
      <c r="WPP8" s="55"/>
      <c r="WPQ8" s="55"/>
      <c r="WPR8" s="55"/>
      <c r="WPS8" s="55"/>
      <c r="WPT8" s="55"/>
      <c r="WPU8" s="55"/>
      <c r="WPV8" s="55"/>
      <c r="WPW8" s="55"/>
      <c r="WPX8" s="55"/>
      <c r="WPY8" s="55"/>
      <c r="WPZ8" s="55"/>
      <c r="WQA8" s="55"/>
      <c r="WQB8" s="55"/>
      <c r="WQC8" s="55"/>
      <c r="WQD8" s="55"/>
      <c r="WQE8" s="55"/>
      <c r="WQF8" s="55"/>
      <c r="WQG8" s="55"/>
      <c r="WQH8" s="55"/>
      <c r="WQI8" s="55"/>
      <c r="WQJ8" s="55"/>
      <c r="WQK8" s="55"/>
      <c r="WQL8" s="55"/>
      <c r="WQM8" s="55"/>
      <c r="WQN8" s="55"/>
      <c r="WQO8" s="55"/>
      <c r="WQP8" s="55"/>
      <c r="WQQ8" s="55"/>
      <c r="WQR8" s="55"/>
      <c r="WQS8" s="55"/>
      <c r="WQT8" s="55"/>
      <c r="WQU8" s="55"/>
      <c r="WQV8" s="55"/>
      <c r="WQW8" s="55"/>
      <c r="WQX8" s="55"/>
      <c r="WQY8" s="55"/>
      <c r="WQZ8" s="55"/>
      <c r="WRA8" s="55"/>
      <c r="WRB8" s="55"/>
      <c r="WRC8" s="55"/>
      <c r="WRD8" s="55"/>
      <c r="WRE8" s="55"/>
      <c r="WRF8" s="55"/>
      <c r="WRG8" s="55"/>
      <c r="WRH8" s="55"/>
      <c r="WRI8" s="55"/>
      <c r="WRJ8" s="55"/>
      <c r="WRK8" s="55"/>
      <c r="WRL8" s="55"/>
      <c r="WRM8" s="55"/>
      <c r="WRN8" s="55"/>
      <c r="WRO8" s="55"/>
      <c r="WRP8" s="55"/>
      <c r="WRQ8" s="55"/>
      <c r="WRR8" s="55"/>
      <c r="WRS8" s="55"/>
      <c r="WRT8" s="55"/>
      <c r="WRU8" s="55"/>
      <c r="WRV8" s="55"/>
      <c r="WRW8" s="55"/>
      <c r="WRX8" s="55"/>
      <c r="WRY8" s="55"/>
      <c r="WRZ8" s="55"/>
      <c r="WSA8" s="55"/>
      <c r="WSB8" s="55"/>
      <c r="WSC8" s="55"/>
      <c r="WSD8" s="55"/>
      <c r="WSE8" s="55"/>
      <c r="WSF8" s="55"/>
      <c r="WSG8" s="55"/>
      <c r="WSH8" s="55"/>
      <c r="WSI8" s="55"/>
      <c r="WSJ8" s="55"/>
      <c r="WSK8" s="55"/>
      <c r="WSL8" s="55"/>
      <c r="WSM8" s="55"/>
      <c r="WSN8" s="55"/>
      <c r="WSO8" s="55"/>
      <c r="WSP8" s="55"/>
      <c r="WSQ8" s="55"/>
      <c r="WSR8" s="55"/>
      <c r="WSS8" s="55"/>
      <c r="WST8" s="55"/>
      <c r="WSU8" s="55"/>
      <c r="WSV8" s="55"/>
      <c r="WSW8" s="55"/>
      <c r="WSX8" s="55"/>
      <c r="WSY8" s="55"/>
      <c r="WSZ8" s="55"/>
      <c r="WTA8" s="55"/>
      <c r="WTB8" s="55"/>
      <c r="WTC8" s="55"/>
      <c r="WTD8" s="55"/>
      <c r="WTE8" s="55"/>
      <c r="WTF8" s="55"/>
      <c r="WTG8" s="55"/>
      <c r="WTH8" s="55"/>
      <c r="WTI8" s="55"/>
      <c r="WTJ8" s="55"/>
      <c r="WTK8" s="55"/>
      <c r="WTL8" s="55"/>
      <c r="WTM8" s="55"/>
      <c r="WTN8" s="55"/>
      <c r="WTO8" s="55"/>
      <c r="WTP8" s="55"/>
      <c r="WTQ8" s="55"/>
      <c r="WTR8" s="55"/>
      <c r="WTS8" s="55"/>
      <c r="WTT8" s="55"/>
      <c r="WTU8" s="55"/>
      <c r="WTV8" s="55"/>
      <c r="WTW8" s="55"/>
      <c r="WTX8" s="55"/>
      <c r="WTY8" s="55"/>
      <c r="WTZ8" s="55"/>
      <c r="WUA8" s="55"/>
      <c r="WUB8" s="55"/>
      <c r="WUC8" s="55"/>
      <c r="WUD8" s="55"/>
      <c r="WUE8" s="55"/>
      <c r="WUF8" s="55"/>
      <c r="WUG8" s="55"/>
      <c r="WUH8" s="55"/>
      <c r="WUI8" s="55"/>
      <c r="WUJ8" s="55"/>
      <c r="WUK8" s="55"/>
      <c r="WUL8" s="55"/>
      <c r="WUM8" s="55"/>
      <c r="WUN8" s="55"/>
      <c r="WUO8" s="55"/>
      <c r="WUP8" s="55"/>
      <c r="WUQ8" s="55"/>
      <c r="WUR8" s="55"/>
      <c r="WUS8" s="55"/>
      <c r="WUT8" s="55"/>
      <c r="WUU8" s="55"/>
      <c r="WUV8" s="55"/>
      <c r="WUW8" s="55"/>
      <c r="WUX8" s="55"/>
      <c r="WUY8" s="55"/>
      <c r="WUZ8" s="55"/>
      <c r="WVA8" s="55"/>
      <c r="WVB8" s="55"/>
      <c r="WVC8" s="55"/>
      <c r="WVD8" s="55"/>
      <c r="WVE8" s="55"/>
      <c r="WVF8" s="55"/>
      <c r="WVG8" s="55"/>
      <c r="WVH8" s="55"/>
      <c r="WVI8" s="55"/>
      <c r="WVJ8" s="55"/>
      <c r="WVK8" s="55"/>
      <c r="WVL8" s="55"/>
      <c r="WVM8" s="55"/>
      <c r="WVN8" s="55"/>
      <c r="WVO8" s="55"/>
      <c r="WVP8" s="55"/>
      <c r="WVQ8" s="55"/>
      <c r="WVR8" s="55"/>
      <c r="WVS8" s="55"/>
      <c r="WVT8" s="55"/>
      <c r="WVU8" s="55"/>
      <c r="WVV8" s="55"/>
      <c r="WVW8" s="55"/>
      <c r="WVX8" s="55"/>
      <c r="WVY8" s="55"/>
      <c r="WVZ8" s="55"/>
      <c r="WWA8" s="55"/>
      <c r="WWB8" s="55"/>
      <c r="WWC8" s="55"/>
      <c r="WWD8" s="55"/>
      <c r="WWE8" s="55"/>
      <c r="WWF8" s="55"/>
      <c r="WWG8" s="55"/>
      <c r="WWH8" s="55"/>
      <c r="WWI8" s="55"/>
      <c r="WWJ8" s="55"/>
      <c r="WWK8" s="55"/>
      <c r="WWL8" s="55"/>
      <c r="WWM8" s="55"/>
      <c r="WWN8" s="55"/>
      <c r="WWO8" s="55"/>
      <c r="WWP8" s="55"/>
      <c r="WWQ8" s="55"/>
      <c r="WWR8" s="55"/>
      <c r="WWS8" s="55"/>
      <c r="WWT8" s="55"/>
      <c r="WWU8" s="55"/>
      <c r="WWV8" s="55"/>
      <c r="WWW8" s="55"/>
      <c r="WWX8" s="55"/>
      <c r="WWY8" s="55"/>
      <c r="WWZ8" s="55"/>
      <c r="WXA8" s="55"/>
      <c r="WXB8" s="55"/>
      <c r="WXC8" s="55"/>
      <c r="WXD8" s="55"/>
      <c r="WXE8" s="55"/>
      <c r="WXF8" s="55"/>
      <c r="WXG8" s="55"/>
      <c r="WXH8" s="55"/>
      <c r="WXI8" s="55"/>
      <c r="WXJ8" s="55"/>
      <c r="WXK8" s="55"/>
      <c r="WXL8" s="55"/>
      <c r="WXM8" s="55"/>
      <c r="WXN8" s="55"/>
      <c r="WXO8" s="55"/>
      <c r="WXP8" s="55"/>
      <c r="WXQ8" s="55"/>
      <c r="WXR8" s="55"/>
      <c r="WXS8" s="55"/>
      <c r="WXT8" s="55"/>
      <c r="WXU8" s="55"/>
      <c r="WXV8" s="55"/>
      <c r="WXW8" s="55"/>
      <c r="WXX8" s="55"/>
      <c r="WXY8" s="55"/>
      <c r="WXZ8" s="55"/>
      <c r="WYA8" s="55"/>
      <c r="WYB8" s="55"/>
      <c r="WYC8" s="55"/>
      <c r="WYD8" s="55"/>
      <c r="WYE8" s="55"/>
      <c r="WYF8" s="55"/>
      <c r="WYG8" s="55"/>
      <c r="WYH8" s="55"/>
      <c r="WYI8" s="55"/>
      <c r="WYJ8" s="55"/>
      <c r="WYK8" s="55"/>
      <c r="WYL8" s="55"/>
      <c r="WYM8" s="55"/>
      <c r="WYN8" s="55"/>
      <c r="WYO8" s="55"/>
      <c r="WYP8" s="55"/>
      <c r="WYQ8" s="55"/>
      <c r="WYR8" s="55"/>
      <c r="WYS8" s="55"/>
      <c r="WYT8" s="55"/>
      <c r="WYU8" s="55"/>
      <c r="WYV8" s="55"/>
      <c r="WYW8" s="55"/>
      <c r="WYX8" s="55"/>
      <c r="WYY8" s="55"/>
      <c r="WYZ8" s="55"/>
      <c r="WZA8" s="55"/>
      <c r="WZB8" s="55"/>
      <c r="WZC8" s="55"/>
      <c r="WZD8" s="55"/>
      <c r="WZE8" s="55"/>
      <c r="WZF8" s="55"/>
      <c r="WZG8" s="55"/>
      <c r="WZH8" s="55"/>
      <c r="WZI8" s="55"/>
      <c r="WZJ8" s="55"/>
      <c r="WZK8" s="55"/>
      <c r="WZL8" s="55"/>
      <c r="WZM8" s="55"/>
      <c r="WZN8" s="55"/>
      <c r="WZO8" s="55"/>
      <c r="WZP8" s="55"/>
      <c r="WZQ8" s="55"/>
      <c r="WZR8" s="55"/>
      <c r="WZS8" s="55"/>
      <c r="WZT8" s="55"/>
      <c r="WZU8" s="55"/>
      <c r="WZV8" s="55"/>
      <c r="WZW8" s="55"/>
      <c r="WZX8" s="55"/>
      <c r="WZY8" s="55"/>
      <c r="WZZ8" s="55"/>
      <c r="XAA8" s="55"/>
      <c r="XAB8" s="55"/>
      <c r="XAC8" s="55"/>
      <c r="XAD8" s="55"/>
      <c r="XAE8" s="55"/>
      <c r="XAF8" s="55"/>
      <c r="XAG8" s="55"/>
      <c r="XAH8" s="55"/>
      <c r="XAI8" s="55"/>
      <c r="XAJ8" s="55"/>
      <c r="XAK8" s="55"/>
      <c r="XAL8" s="55"/>
      <c r="XAM8" s="55"/>
      <c r="XAN8" s="55"/>
      <c r="XAO8" s="55"/>
      <c r="XAP8" s="55"/>
      <c r="XAQ8" s="55"/>
      <c r="XAR8" s="55"/>
      <c r="XAS8" s="55"/>
      <c r="XAT8" s="55"/>
      <c r="XAU8" s="55"/>
      <c r="XAV8" s="55"/>
      <c r="XAW8" s="55"/>
      <c r="XAX8" s="55"/>
      <c r="XAY8" s="55"/>
      <c r="XAZ8" s="55"/>
      <c r="XBA8" s="55"/>
      <c r="XBB8" s="55"/>
      <c r="XBC8" s="55"/>
      <c r="XBD8" s="55"/>
      <c r="XBE8" s="55"/>
      <c r="XBF8" s="55"/>
      <c r="XBG8" s="55"/>
      <c r="XBH8" s="55"/>
      <c r="XBI8" s="55"/>
      <c r="XBJ8" s="55"/>
      <c r="XBK8" s="55"/>
      <c r="XBL8" s="55"/>
      <c r="XBM8" s="55"/>
      <c r="XBN8" s="55"/>
      <c r="XBO8" s="55"/>
      <c r="XBP8" s="55"/>
      <c r="XBQ8" s="55"/>
      <c r="XBR8" s="55"/>
      <c r="XBS8" s="55"/>
      <c r="XBT8" s="55"/>
      <c r="XBU8" s="55"/>
      <c r="XBV8" s="55"/>
      <c r="XBW8" s="55"/>
      <c r="XBX8" s="55"/>
      <c r="XBY8" s="55"/>
      <c r="XBZ8" s="55"/>
      <c r="XCA8" s="55"/>
      <c r="XCB8" s="55"/>
      <c r="XCC8" s="55"/>
      <c r="XCD8" s="55"/>
      <c r="XCE8" s="55"/>
      <c r="XCF8" s="55"/>
      <c r="XCG8" s="55"/>
      <c r="XCH8" s="55"/>
      <c r="XCI8" s="55"/>
      <c r="XCJ8" s="55"/>
      <c r="XCK8" s="55"/>
      <c r="XCL8" s="55"/>
      <c r="XCM8" s="55"/>
      <c r="XCN8" s="55"/>
      <c r="XCO8" s="55"/>
      <c r="XCP8" s="55"/>
      <c r="XCQ8" s="55"/>
      <c r="XCR8" s="55"/>
      <c r="XCS8" s="55"/>
      <c r="XCT8" s="55"/>
      <c r="XCU8" s="55"/>
      <c r="XCV8" s="55"/>
      <c r="XCW8" s="55"/>
      <c r="XCX8" s="55"/>
      <c r="XCY8" s="55"/>
      <c r="XCZ8" s="55"/>
      <c r="XDA8" s="55"/>
      <c r="XDB8" s="55"/>
      <c r="XDC8" s="55"/>
      <c r="XDD8" s="55"/>
      <c r="XDE8" s="55"/>
      <c r="XDF8" s="55"/>
      <c r="XDG8" s="55"/>
      <c r="XDH8" s="55"/>
      <c r="XDI8" s="55"/>
      <c r="XDJ8" s="55"/>
      <c r="XDK8" s="55"/>
      <c r="XDL8" s="55"/>
      <c r="XDM8" s="55"/>
      <c r="XDN8" s="55"/>
      <c r="XDO8" s="55"/>
      <c r="XDP8" s="55"/>
      <c r="XDQ8" s="55"/>
      <c r="XDR8" s="55"/>
      <c r="XDS8" s="55"/>
      <c r="XDT8" s="55"/>
      <c r="XDU8" s="55"/>
      <c r="XDV8" s="55"/>
      <c r="XDW8" s="55"/>
      <c r="XDX8" s="55"/>
      <c r="XDY8" s="55"/>
      <c r="XDZ8" s="55"/>
      <c r="XEA8" s="55"/>
      <c r="XEB8" s="55"/>
      <c r="XEC8" s="55"/>
      <c r="XED8" s="55"/>
      <c r="XEE8" s="55"/>
      <c r="XEF8" s="55"/>
      <c r="XEG8" s="55"/>
      <c r="XEH8" s="55"/>
      <c r="XEI8" s="55"/>
      <c r="XEJ8" s="55"/>
      <c r="XEK8" s="55"/>
      <c r="XEL8" s="55"/>
      <c r="XEM8" s="55"/>
      <c r="XEN8" s="55"/>
      <c r="XEO8" s="55"/>
    </row>
    <row r="9" spans="1:16369" x14ac:dyDescent="0.2">
      <c r="A9" s="362" t="s">
        <v>42</v>
      </c>
      <c r="B9" s="340">
        <v>100</v>
      </c>
      <c r="C9" s="340">
        <v>100</v>
      </c>
      <c r="D9" s="340">
        <v>100</v>
      </c>
      <c r="E9" s="340">
        <v>100</v>
      </c>
      <c r="F9" s="340">
        <v>100</v>
      </c>
      <c r="G9" s="341">
        <v>100</v>
      </c>
      <c r="H9" s="249">
        <v>0</v>
      </c>
      <c r="I9" s="233">
        <v>0</v>
      </c>
      <c r="J9" s="233">
        <v>122.396</v>
      </c>
      <c r="K9" s="233">
        <v>6.1769999999999996</v>
      </c>
      <c r="L9" s="317">
        <v>19.36</v>
      </c>
      <c r="M9" s="261"/>
      <c r="N9" s="242"/>
      <c r="O9" s="242"/>
      <c r="P9" s="242">
        <v>6.1769999999999996</v>
      </c>
      <c r="Q9" s="262">
        <v>19.361000000000001</v>
      </c>
      <c r="R9" s="174">
        <f t="shared" si="1"/>
        <v>0</v>
      </c>
      <c r="S9" s="175">
        <f t="shared" si="2"/>
        <v>0</v>
      </c>
      <c r="T9" s="175">
        <f t="shared" si="3"/>
        <v>122.396</v>
      </c>
      <c r="U9" s="175">
        <f t="shared" si="4"/>
        <v>3.0000000000001137E-3</v>
      </c>
      <c r="V9" s="188">
        <f t="shared" si="5"/>
        <v>0</v>
      </c>
      <c r="W9" s="334"/>
    </row>
    <row r="10" spans="1:16369" x14ac:dyDescent="0.2">
      <c r="A10" s="362" t="s">
        <v>53</v>
      </c>
      <c r="B10" s="340">
        <v>50</v>
      </c>
      <c r="C10" s="340">
        <v>50</v>
      </c>
      <c r="D10" s="340">
        <v>50</v>
      </c>
      <c r="E10" s="340">
        <v>50</v>
      </c>
      <c r="F10" s="340">
        <v>50</v>
      </c>
      <c r="G10" s="341">
        <v>50</v>
      </c>
      <c r="H10" s="249">
        <v>0</v>
      </c>
      <c r="I10" s="233">
        <v>12</v>
      </c>
      <c r="J10" s="233">
        <v>13.295</v>
      </c>
      <c r="K10" s="233">
        <v>0</v>
      </c>
      <c r="L10" s="317">
        <v>0</v>
      </c>
      <c r="M10" s="261">
        <v>1.1299999999999999</v>
      </c>
      <c r="N10" s="242">
        <v>14.141</v>
      </c>
      <c r="O10" s="242">
        <v>9.7639999999999993</v>
      </c>
      <c r="P10" s="242"/>
      <c r="Q10" s="262"/>
      <c r="R10" s="174">
        <f t="shared" si="1"/>
        <v>1.1299999999999999</v>
      </c>
      <c r="S10" s="175">
        <f t="shared" si="2"/>
        <v>2.1400000000000006</v>
      </c>
      <c r="T10" s="175">
        <f t="shared" si="3"/>
        <v>3.5350000000000001</v>
      </c>
      <c r="U10" s="175">
        <f t="shared" si="4"/>
        <v>0</v>
      </c>
      <c r="V10" s="188">
        <f t="shared" si="5"/>
        <v>0</v>
      </c>
      <c r="W10" s="334"/>
    </row>
    <row r="11" spans="1:16369" x14ac:dyDescent="0.2">
      <c r="A11" s="362" t="s">
        <v>40</v>
      </c>
      <c r="B11" s="340">
        <v>1470</v>
      </c>
      <c r="C11" s="340">
        <v>1470</v>
      </c>
      <c r="D11" s="340">
        <v>1470</v>
      </c>
      <c r="E11" s="340">
        <v>1470</v>
      </c>
      <c r="F11" s="340">
        <v>1470</v>
      </c>
      <c r="G11" s="341">
        <v>1470</v>
      </c>
      <c r="H11" s="343">
        <v>472.71</v>
      </c>
      <c r="I11" s="344">
        <v>54.77</v>
      </c>
      <c r="J11" s="344">
        <v>178.2</v>
      </c>
      <c r="K11" s="344">
        <v>102.81</v>
      </c>
      <c r="L11" s="318">
        <v>81.733813276999982</v>
      </c>
      <c r="M11" s="261">
        <v>472.67500000000001</v>
      </c>
      <c r="N11" s="242">
        <v>220.279</v>
      </c>
      <c r="O11" s="242">
        <v>435.03300000000002</v>
      </c>
      <c r="P11" s="242">
        <v>329.98067899999995</v>
      </c>
      <c r="Q11" s="262">
        <v>191.73881300000002</v>
      </c>
      <c r="R11" s="103">
        <f t="shared" si="1"/>
        <v>2.9999999999972715E-2</v>
      </c>
      <c r="S11" s="175">
        <f t="shared" si="2"/>
        <v>165.51</v>
      </c>
      <c r="T11" s="175">
        <f t="shared" si="3"/>
        <v>256.83</v>
      </c>
      <c r="U11" s="175">
        <f t="shared" si="4"/>
        <v>227.17000000000002</v>
      </c>
      <c r="V11" s="96">
        <f t="shared" si="5"/>
        <v>110.00618672300003</v>
      </c>
      <c r="W11" s="334"/>
    </row>
    <row r="12" spans="1:16369" x14ac:dyDescent="0.2">
      <c r="A12" s="362" t="s">
        <v>14</v>
      </c>
      <c r="B12" s="340"/>
      <c r="C12" s="340"/>
      <c r="D12" s="340"/>
      <c r="E12" s="340"/>
      <c r="F12" s="340"/>
      <c r="G12" s="341"/>
      <c r="H12" s="343"/>
      <c r="I12" s="344"/>
      <c r="J12" s="344"/>
      <c r="K12" s="344"/>
      <c r="L12" s="318"/>
      <c r="M12" s="261">
        <v>0.8</v>
      </c>
      <c r="N12" s="242">
        <v>3.1539999999999999</v>
      </c>
      <c r="O12" s="242">
        <v>1.0029999999999999</v>
      </c>
      <c r="P12" s="242"/>
      <c r="Q12" s="262"/>
      <c r="R12" s="103">
        <f t="shared" ref="R12" si="6">ABS(ROUND(M12,2)-H12)</f>
        <v>0.8</v>
      </c>
      <c r="S12" s="175">
        <f t="shared" ref="S12" si="7">ABS(ROUND(N12,2)-I12)</f>
        <v>3.15</v>
      </c>
      <c r="T12" s="175">
        <f t="shared" ref="T12" si="8">ABS(ROUND(O12,2)-J12)</f>
        <v>1</v>
      </c>
      <c r="U12" s="175">
        <f t="shared" ref="U12" si="9">ABS(ROUND(P12,2)-K12)</f>
        <v>0</v>
      </c>
      <c r="V12" s="96">
        <f t="shared" ref="V12" si="10">ABS(ROUND(Q12,2)-L12)</f>
        <v>0</v>
      </c>
      <c r="W12" s="334" t="s">
        <v>88</v>
      </c>
    </row>
    <row r="13" spans="1:16369" s="9" customFormat="1" x14ac:dyDescent="0.2">
      <c r="A13" s="362" t="s">
        <v>75</v>
      </c>
      <c r="B13" s="340"/>
      <c r="C13" s="340"/>
      <c r="D13" s="340"/>
      <c r="E13" s="340">
        <v>25</v>
      </c>
      <c r="F13" s="340">
        <v>25</v>
      </c>
      <c r="G13" s="341">
        <v>25</v>
      </c>
      <c r="H13" s="249">
        <v>0</v>
      </c>
      <c r="I13" s="233">
        <v>0</v>
      </c>
      <c r="J13" s="233">
        <v>0</v>
      </c>
      <c r="K13" s="233">
        <v>0.77100000000000002</v>
      </c>
      <c r="L13" s="317">
        <v>0</v>
      </c>
      <c r="M13" s="261">
        <v>0.16</v>
      </c>
      <c r="N13" s="242"/>
      <c r="O13" s="242"/>
      <c r="P13" s="242">
        <v>0.77049999999999996</v>
      </c>
      <c r="Q13" s="262"/>
      <c r="R13" s="103">
        <f t="shared" si="1"/>
        <v>0.16</v>
      </c>
      <c r="S13" s="175">
        <f t="shared" si="2"/>
        <v>0</v>
      </c>
      <c r="T13" s="175">
        <f t="shared" si="3"/>
        <v>0</v>
      </c>
      <c r="U13" s="175">
        <f t="shared" si="4"/>
        <v>1.0000000000000009E-3</v>
      </c>
      <c r="V13" s="96">
        <f t="shared" si="5"/>
        <v>0</v>
      </c>
      <c r="W13" s="334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16369" s="9" customFormat="1" x14ac:dyDescent="0.2">
      <c r="A14" s="362" t="s">
        <v>47</v>
      </c>
      <c r="B14" s="338"/>
      <c r="C14" s="345">
        <v>25</v>
      </c>
      <c r="D14" s="345">
        <v>25</v>
      </c>
      <c r="E14" s="345">
        <v>25</v>
      </c>
      <c r="F14" s="345">
        <v>25</v>
      </c>
      <c r="G14" s="346">
        <v>25</v>
      </c>
      <c r="H14" s="249">
        <v>0</v>
      </c>
      <c r="I14" s="233">
        <v>0.04</v>
      </c>
      <c r="J14" s="233">
        <v>0</v>
      </c>
      <c r="K14" s="233">
        <v>3</v>
      </c>
      <c r="L14" s="320">
        <v>1</v>
      </c>
      <c r="M14" s="171"/>
      <c r="N14" s="172"/>
      <c r="O14" s="172"/>
      <c r="P14" s="172"/>
      <c r="Q14" s="223"/>
      <c r="R14" s="103">
        <f t="shared" si="1"/>
        <v>0</v>
      </c>
      <c r="S14" s="175">
        <f t="shared" si="2"/>
        <v>0.04</v>
      </c>
      <c r="T14" s="175">
        <f t="shared" si="3"/>
        <v>0</v>
      </c>
      <c r="U14" s="175">
        <f t="shared" si="4"/>
        <v>3</v>
      </c>
      <c r="V14" s="96">
        <f t="shared" si="5"/>
        <v>1</v>
      </c>
      <c r="W14" s="334" t="s">
        <v>94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16369" s="9" customFormat="1" x14ac:dyDescent="0.2">
      <c r="A15" s="362" t="s">
        <v>19</v>
      </c>
      <c r="B15" s="340">
        <v>1355</v>
      </c>
      <c r="C15" s="340">
        <v>1355</v>
      </c>
      <c r="D15" s="340">
        <v>1355</v>
      </c>
      <c r="E15" s="340">
        <v>1355</v>
      </c>
      <c r="F15" s="340">
        <v>1355</v>
      </c>
      <c r="G15" s="341">
        <v>1355</v>
      </c>
      <c r="H15" s="249">
        <v>1392.9</v>
      </c>
      <c r="I15" s="233">
        <v>1212.8</v>
      </c>
      <c r="J15" s="233">
        <v>2135.8000000000002</v>
      </c>
      <c r="K15" s="244">
        <v>1654.5</v>
      </c>
      <c r="L15" s="319">
        <v>1465.57</v>
      </c>
      <c r="M15" s="261">
        <v>1751.5320000000002</v>
      </c>
      <c r="N15" s="242">
        <v>1096.107</v>
      </c>
      <c r="O15" s="242">
        <v>1188.943</v>
      </c>
      <c r="P15" s="242">
        <v>2984.6289999999999</v>
      </c>
      <c r="Q15" s="262">
        <v>1565.7720000000002</v>
      </c>
      <c r="R15" s="174">
        <f t="shared" si="1"/>
        <v>358.62999999999988</v>
      </c>
      <c r="S15" s="175">
        <f t="shared" si="2"/>
        <v>116.69000000000005</v>
      </c>
      <c r="T15" s="175">
        <f t="shared" si="3"/>
        <v>946.86000000000013</v>
      </c>
      <c r="U15" s="175">
        <f t="shared" si="4"/>
        <v>1330.13</v>
      </c>
      <c r="V15" s="188">
        <f t="shared" si="5"/>
        <v>100.20000000000005</v>
      </c>
      <c r="W15" s="334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16369" x14ac:dyDescent="0.2">
      <c r="A16" s="362" t="s">
        <v>20</v>
      </c>
      <c r="B16" s="340">
        <v>140</v>
      </c>
      <c r="C16" s="340">
        <v>140</v>
      </c>
      <c r="D16" s="340">
        <v>140</v>
      </c>
      <c r="E16" s="340">
        <v>140</v>
      </c>
      <c r="F16" s="340">
        <v>140</v>
      </c>
      <c r="G16" s="341">
        <v>140</v>
      </c>
      <c r="H16" s="249">
        <v>3.47</v>
      </c>
      <c r="I16" s="233">
        <v>48.27</v>
      </c>
      <c r="J16" s="233">
        <v>85.96</v>
      </c>
      <c r="K16" s="233">
        <v>166.64</v>
      </c>
      <c r="L16" s="317">
        <v>170.00899999999999</v>
      </c>
      <c r="M16" s="261">
        <v>3.8479999999999999</v>
      </c>
      <c r="N16" s="242">
        <v>48.264999999999993</v>
      </c>
      <c r="O16" s="242">
        <v>85.96</v>
      </c>
      <c r="P16" s="242">
        <v>166.63399999999999</v>
      </c>
      <c r="Q16" s="262">
        <v>170.00900000000001</v>
      </c>
      <c r="R16" s="174">
        <f t="shared" si="1"/>
        <v>0.37999999999999989</v>
      </c>
      <c r="S16" s="175">
        <f t="shared" si="2"/>
        <v>0</v>
      </c>
      <c r="T16" s="175">
        <f t="shared" si="3"/>
        <v>0</v>
      </c>
      <c r="U16" s="175">
        <f t="shared" si="4"/>
        <v>9.9999999999909051E-3</v>
      </c>
      <c r="V16" s="188">
        <f t="shared" si="5"/>
        <v>1.0000000000047748E-3</v>
      </c>
      <c r="W16" s="334"/>
    </row>
    <row r="17" spans="1:16370" x14ac:dyDescent="0.2">
      <c r="A17" s="362" t="s">
        <v>22</v>
      </c>
      <c r="B17" s="338">
        <v>3600</v>
      </c>
      <c r="C17" s="338">
        <v>3600</v>
      </c>
      <c r="D17" s="338">
        <v>3600</v>
      </c>
      <c r="E17" s="338">
        <v>3600</v>
      </c>
      <c r="F17" s="338">
        <v>3600</v>
      </c>
      <c r="G17" s="339">
        <v>3600</v>
      </c>
      <c r="H17" s="249">
        <v>1070</v>
      </c>
      <c r="I17" s="233">
        <v>994</v>
      </c>
      <c r="J17" s="233">
        <v>365.62</v>
      </c>
      <c r="K17" s="233">
        <v>888.8</v>
      </c>
      <c r="L17" s="317">
        <v>966.50400000000002</v>
      </c>
      <c r="M17" s="261">
        <v>1062</v>
      </c>
      <c r="N17" s="242">
        <v>993.9</v>
      </c>
      <c r="O17" s="242">
        <v>213.631</v>
      </c>
      <c r="P17" s="242">
        <v>888.298</v>
      </c>
      <c r="Q17" s="262">
        <v>260.29000000000002</v>
      </c>
      <c r="R17" s="174">
        <f t="shared" si="1"/>
        <v>8</v>
      </c>
      <c r="S17" s="175">
        <f t="shared" si="2"/>
        <v>0.10000000000002274</v>
      </c>
      <c r="T17" s="175">
        <f t="shared" si="3"/>
        <v>151.99</v>
      </c>
      <c r="U17" s="175">
        <f t="shared" si="4"/>
        <v>0.5</v>
      </c>
      <c r="V17" s="188">
        <f t="shared" si="5"/>
        <v>706.21399999999994</v>
      </c>
      <c r="W17" s="334"/>
    </row>
    <row r="18" spans="1:16370" x14ac:dyDescent="0.2">
      <c r="A18" s="362" t="s">
        <v>8</v>
      </c>
      <c r="B18" s="340">
        <v>25</v>
      </c>
      <c r="C18" s="340">
        <v>25</v>
      </c>
      <c r="D18" s="340">
        <v>25</v>
      </c>
      <c r="E18" s="340">
        <v>25</v>
      </c>
      <c r="F18" s="340">
        <v>25</v>
      </c>
      <c r="G18" s="341">
        <v>25</v>
      </c>
      <c r="H18" s="249">
        <v>23.73</v>
      </c>
      <c r="I18" s="233">
        <v>3.2</v>
      </c>
      <c r="J18" s="233">
        <v>23.5</v>
      </c>
      <c r="K18" s="233">
        <v>0</v>
      </c>
      <c r="L18" s="320">
        <v>13</v>
      </c>
      <c r="M18" s="261">
        <v>6.2489999999999997</v>
      </c>
      <c r="N18" s="242">
        <v>5.101</v>
      </c>
      <c r="O18" s="242">
        <v>13.276</v>
      </c>
      <c r="P18" s="242">
        <v>1.016</v>
      </c>
      <c r="Q18" s="262"/>
      <c r="R18" s="174">
        <f t="shared" si="1"/>
        <v>17.48</v>
      </c>
      <c r="S18" s="175">
        <f t="shared" si="2"/>
        <v>1.8999999999999995</v>
      </c>
      <c r="T18" s="175">
        <f t="shared" si="3"/>
        <v>10.220000000000001</v>
      </c>
      <c r="U18" s="175">
        <f t="shared" si="4"/>
        <v>1.02</v>
      </c>
      <c r="V18" s="188">
        <f t="shared" si="5"/>
        <v>13</v>
      </c>
      <c r="W18" s="330" t="s">
        <v>89</v>
      </c>
    </row>
    <row r="19" spans="1:16370" x14ac:dyDescent="0.2">
      <c r="A19" s="362" t="s">
        <v>23</v>
      </c>
      <c r="B19" s="340">
        <v>140</v>
      </c>
      <c r="C19" s="340">
        <v>140</v>
      </c>
      <c r="D19" s="340">
        <v>25</v>
      </c>
      <c r="E19" s="340">
        <v>25</v>
      </c>
      <c r="F19" s="340">
        <v>25</v>
      </c>
      <c r="G19" s="341">
        <v>25</v>
      </c>
      <c r="H19" s="249">
        <v>0</v>
      </c>
      <c r="I19" s="233">
        <v>0</v>
      </c>
      <c r="J19" s="233">
        <v>0</v>
      </c>
      <c r="K19" s="227">
        <v>0</v>
      </c>
      <c r="L19" s="320"/>
      <c r="M19" s="171"/>
      <c r="N19" s="172"/>
      <c r="O19" s="172"/>
      <c r="P19" s="172"/>
      <c r="Q19" s="223"/>
      <c r="R19" s="174">
        <f t="shared" si="1"/>
        <v>0</v>
      </c>
      <c r="S19" s="175">
        <f t="shared" si="2"/>
        <v>0</v>
      </c>
      <c r="T19" s="175">
        <f t="shared" si="3"/>
        <v>0</v>
      </c>
      <c r="U19" s="175">
        <f t="shared" si="4"/>
        <v>0</v>
      </c>
      <c r="V19" s="188">
        <f t="shared" si="5"/>
        <v>0</v>
      </c>
      <c r="W19" s="334"/>
    </row>
    <row r="20" spans="1:16370" x14ac:dyDescent="0.2">
      <c r="A20" s="362" t="s">
        <v>13</v>
      </c>
      <c r="B20" s="340"/>
      <c r="C20" s="340"/>
      <c r="D20" s="340"/>
      <c r="E20" s="340"/>
      <c r="F20" s="340"/>
      <c r="G20" s="341"/>
      <c r="H20" s="249"/>
      <c r="I20" s="233"/>
      <c r="J20" s="233"/>
      <c r="K20" s="227"/>
      <c r="L20" s="320"/>
      <c r="M20" s="261">
        <v>4</v>
      </c>
      <c r="N20" s="242"/>
      <c r="O20" s="242"/>
      <c r="P20" s="242"/>
      <c r="Q20" s="262">
        <v>24.484000000000002</v>
      </c>
      <c r="R20" s="174">
        <f t="shared" ref="R20" si="11">ABS(ROUND(M20,2)-H20)</f>
        <v>4</v>
      </c>
      <c r="S20" s="175">
        <f t="shared" ref="S20" si="12">ABS(ROUND(N20,2)-I20)</f>
        <v>0</v>
      </c>
      <c r="T20" s="175">
        <f t="shared" ref="T20" si="13">ABS(ROUND(O20,2)-J20)</f>
        <v>0</v>
      </c>
      <c r="U20" s="175">
        <f t="shared" ref="U20" si="14">ABS(ROUND(P20,2)-K20)</f>
        <v>0</v>
      </c>
      <c r="V20" s="188">
        <f t="shared" ref="V20" si="15">ABS(ROUND(Q20,2)-L20)</f>
        <v>24.48</v>
      </c>
      <c r="W20" s="334" t="s">
        <v>88</v>
      </c>
    </row>
    <row r="21" spans="1:16370" s="18" customFormat="1" x14ac:dyDescent="0.2">
      <c r="A21" s="362" t="s">
        <v>24</v>
      </c>
      <c r="B21" s="338">
        <v>4400</v>
      </c>
      <c r="C21" s="338">
        <v>4400</v>
      </c>
      <c r="D21" s="338">
        <v>4400</v>
      </c>
      <c r="E21" s="338">
        <v>4400</v>
      </c>
      <c r="F21" s="338">
        <v>4400</v>
      </c>
      <c r="G21" s="339">
        <v>4400</v>
      </c>
      <c r="H21" s="249">
        <v>4030</v>
      </c>
      <c r="I21" s="233">
        <v>2065</v>
      </c>
      <c r="J21" s="233">
        <v>1762</v>
      </c>
      <c r="K21" s="233">
        <v>2572.5</v>
      </c>
      <c r="L21" s="317">
        <v>4402.866</v>
      </c>
      <c r="M21" s="261">
        <v>4029.9131000000002</v>
      </c>
      <c r="N21" s="242">
        <v>2065.3450000000003</v>
      </c>
      <c r="O21" s="242">
        <v>1785.1674</v>
      </c>
      <c r="P21" s="242">
        <v>2572.4587999999999</v>
      </c>
      <c r="Q21" s="262">
        <v>2455.12</v>
      </c>
      <c r="R21" s="174">
        <f t="shared" si="1"/>
        <v>9.0000000000145519E-2</v>
      </c>
      <c r="S21" s="175">
        <f t="shared" si="2"/>
        <v>0.34999999999990905</v>
      </c>
      <c r="T21" s="175">
        <f t="shared" si="3"/>
        <v>23.170000000000073</v>
      </c>
      <c r="U21" s="175">
        <f t="shared" si="4"/>
        <v>3.999999999996362E-2</v>
      </c>
      <c r="V21" s="188">
        <f t="shared" si="5"/>
        <v>1947.7460000000001</v>
      </c>
      <c r="W21" s="334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439"/>
      <c r="AL21" s="439"/>
      <c r="AM21" s="439"/>
      <c r="AN21" s="439"/>
      <c r="AO21" s="439"/>
      <c r="AP21" s="439"/>
      <c r="AQ21" s="439"/>
      <c r="AR21" s="439"/>
      <c r="AS21" s="439"/>
      <c r="AT21" s="439"/>
      <c r="AU21" s="439"/>
      <c r="AV21" s="439"/>
      <c r="AW21" s="439"/>
      <c r="AX21" s="439"/>
      <c r="AY21" s="439"/>
      <c r="AZ21" s="439"/>
      <c r="BA21" s="439"/>
      <c r="BB21" s="439"/>
      <c r="BC21" s="439"/>
      <c r="BD21" s="439"/>
      <c r="BE21" s="439"/>
      <c r="BF21" s="439"/>
      <c r="BG21" s="439"/>
      <c r="BH21" s="439"/>
      <c r="BI21" s="439"/>
      <c r="BJ21" s="439"/>
      <c r="BK21" s="439"/>
      <c r="BL21" s="439"/>
      <c r="BM21" s="439"/>
      <c r="BN21" s="439"/>
      <c r="BO21" s="439"/>
      <c r="BP21" s="439"/>
      <c r="BQ21" s="439"/>
      <c r="BR21" s="439"/>
      <c r="BS21" s="439"/>
      <c r="BT21" s="439"/>
      <c r="BU21" s="439"/>
      <c r="BV21" s="439"/>
      <c r="BW21" s="439"/>
      <c r="BX21" s="439"/>
      <c r="BY21" s="439"/>
      <c r="BZ21" s="439"/>
      <c r="CA21" s="439"/>
      <c r="CB21" s="439"/>
      <c r="CC21" s="439"/>
      <c r="CD21" s="439"/>
      <c r="CE21" s="439"/>
      <c r="CF21" s="439"/>
      <c r="CG21" s="439"/>
      <c r="CH21" s="439"/>
      <c r="CI21" s="439"/>
      <c r="CJ21" s="439"/>
      <c r="CK21" s="439"/>
      <c r="CL21" s="439"/>
      <c r="CM21" s="439"/>
      <c r="CN21" s="439"/>
      <c r="CO21" s="439"/>
      <c r="CP21" s="439"/>
      <c r="CQ21" s="439"/>
      <c r="CR21" s="439"/>
      <c r="CS21" s="439"/>
      <c r="CT21" s="439"/>
      <c r="CU21" s="439"/>
      <c r="CV21" s="439"/>
      <c r="CW21" s="439"/>
      <c r="CX21" s="439"/>
      <c r="CY21" s="439"/>
      <c r="CZ21" s="439"/>
      <c r="DA21" s="439"/>
      <c r="DB21" s="439"/>
      <c r="DC21" s="439"/>
      <c r="DD21" s="439"/>
      <c r="DE21" s="439"/>
      <c r="DF21" s="439"/>
      <c r="DG21" s="439"/>
      <c r="DH21" s="439"/>
      <c r="DI21" s="439"/>
      <c r="DJ21" s="439"/>
      <c r="DK21" s="439"/>
      <c r="DL21" s="439"/>
      <c r="DM21" s="439"/>
      <c r="DN21" s="439"/>
      <c r="DO21" s="439"/>
      <c r="DP21" s="439"/>
      <c r="DQ21" s="439"/>
      <c r="DR21" s="439"/>
      <c r="DS21" s="439"/>
      <c r="DT21" s="439"/>
      <c r="DU21" s="439"/>
      <c r="DV21" s="439"/>
      <c r="DW21" s="439"/>
      <c r="DX21" s="439"/>
      <c r="DY21" s="439"/>
      <c r="DZ21" s="439"/>
      <c r="EA21" s="439"/>
      <c r="EB21" s="439"/>
      <c r="EC21" s="439"/>
      <c r="ED21" s="439"/>
      <c r="EE21" s="439"/>
      <c r="EF21" s="439"/>
      <c r="EG21" s="439"/>
      <c r="EH21" s="439"/>
      <c r="EI21" s="439"/>
      <c r="EJ21" s="439"/>
      <c r="EK21" s="439"/>
      <c r="EL21" s="439"/>
      <c r="EM21" s="439"/>
      <c r="EN21" s="439"/>
      <c r="EO21" s="439"/>
      <c r="EP21" s="439"/>
      <c r="EQ21" s="439"/>
      <c r="ER21" s="439"/>
      <c r="ES21" s="439"/>
      <c r="ET21" s="439"/>
      <c r="EU21" s="439"/>
      <c r="EV21" s="439"/>
      <c r="EW21" s="439"/>
      <c r="EX21" s="439"/>
      <c r="EY21" s="439"/>
      <c r="EZ21" s="439"/>
      <c r="FA21" s="439"/>
      <c r="FB21" s="439"/>
      <c r="FC21" s="439"/>
      <c r="FD21" s="439"/>
      <c r="FE21" s="439"/>
      <c r="FF21" s="439"/>
      <c r="FG21" s="439"/>
      <c r="FH21" s="439"/>
      <c r="FI21" s="439"/>
      <c r="FJ21" s="439"/>
      <c r="FK21" s="439"/>
      <c r="FL21" s="439"/>
      <c r="FM21" s="439"/>
      <c r="FN21" s="439"/>
      <c r="FO21" s="439"/>
      <c r="FP21" s="439"/>
      <c r="FQ21" s="439"/>
      <c r="FR21" s="439"/>
      <c r="FS21" s="439"/>
      <c r="FT21" s="439"/>
      <c r="FU21" s="439"/>
      <c r="FV21" s="439"/>
      <c r="FW21" s="439"/>
      <c r="FX21" s="439"/>
      <c r="FY21" s="439"/>
      <c r="FZ21" s="439"/>
      <c r="GA21" s="439"/>
      <c r="GB21" s="439"/>
      <c r="GC21" s="439"/>
      <c r="GD21" s="439"/>
      <c r="GE21" s="439"/>
      <c r="GF21" s="439"/>
      <c r="GG21" s="439"/>
      <c r="GH21" s="439"/>
      <c r="GI21" s="439"/>
      <c r="GJ21" s="439"/>
      <c r="GK21" s="439"/>
      <c r="GL21" s="439"/>
      <c r="GM21" s="439"/>
      <c r="GN21" s="439"/>
      <c r="GO21" s="439"/>
      <c r="GP21" s="439"/>
      <c r="GQ21" s="439"/>
      <c r="GR21" s="439"/>
      <c r="GS21" s="439"/>
      <c r="GT21" s="439"/>
      <c r="GU21" s="439"/>
      <c r="GV21" s="439"/>
      <c r="GW21" s="439"/>
      <c r="GX21" s="439"/>
      <c r="GY21" s="439"/>
      <c r="GZ21" s="439"/>
      <c r="HA21" s="439"/>
      <c r="HB21" s="439"/>
      <c r="HC21" s="439"/>
      <c r="HD21" s="439"/>
      <c r="HE21" s="439"/>
      <c r="HF21" s="439"/>
      <c r="HG21" s="439"/>
      <c r="HH21" s="439"/>
      <c r="HI21" s="439"/>
      <c r="HJ21" s="439"/>
      <c r="HK21" s="439"/>
      <c r="HL21" s="439"/>
      <c r="HM21" s="439"/>
      <c r="HN21" s="439"/>
      <c r="HO21" s="439"/>
      <c r="HP21" s="439"/>
      <c r="HQ21" s="439"/>
      <c r="HR21" s="439"/>
      <c r="HS21" s="439"/>
      <c r="HT21" s="439"/>
      <c r="HU21" s="439"/>
      <c r="HV21" s="439"/>
      <c r="HW21" s="439"/>
      <c r="HX21" s="439"/>
      <c r="HY21" s="439"/>
      <c r="HZ21" s="439"/>
      <c r="IA21" s="439"/>
      <c r="IB21" s="439"/>
      <c r="IC21" s="439"/>
      <c r="ID21" s="439"/>
      <c r="IE21" s="439"/>
      <c r="IF21" s="439"/>
      <c r="IG21" s="439"/>
      <c r="IH21" s="439"/>
      <c r="II21" s="439"/>
      <c r="IJ21" s="439"/>
      <c r="IK21" s="439"/>
      <c r="IL21" s="439"/>
      <c r="IM21" s="439"/>
      <c r="IN21" s="439"/>
      <c r="IO21" s="439"/>
      <c r="IP21" s="439"/>
      <c r="IQ21" s="439"/>
      <c r="IR21" s="439"/>
      <c r="IS21" s="439"/>
      <c r="IT21" s="439"/>
      <c r="IU21" s="439"/>
      <c r="IV21" s="439"/>
      <c r="IW21" s="439"/>
      <c r="IX21" s="439"/>
      <c r="IY21" s="439"/>
      <c r="IZ21" s="439"/>
      <c r="JA21" s="439"/>
      <c r="JB21" s="439"/>
      <c r="JC21" s="439"/>
      <c r="JD21" s="439"/>
      <c r="JE21" s="439"/>
      <c r="JF21" s="439"/>
      <c r="JG21" s="439"/>
      <c r="JH21" s="439"/>
      <c r="JI21" s="439"/>
      <c r="JJ21" s="439"/>
      <c r="JK21" s="439"/>
      <c r="JL21" s="439"/>
      <c r="JM21" s="439"/>
      <c r="JN21" s="439"/>
      <c r="JO21" s="439"/>
      <c r="JP21" s="439"/>
      <c r="JQ21" s="439"/>
      <c r="JR21" s="439"/>
      <c r="JS21" s="439"/>
      <c r="JT21" s="439"/>
      <c r="JU21" s="439"/>
      <c r="JV21" s="439"/>
      <c r="JW21" s="439"/>
      <c r="JX21" s="439"/>
      <c r="JY21" s="439"/>
      <c r="JZ21" s="439"/>
      <c r="KA21" s="439"/>
      <c r="KB21" s="439"/>
      <c r="KC21" s="439"/>
      <c r="KD21" s="439"/>
      <c r="KE21" s="439"/>
      <c r="KF21" s="439"/>
      <c r="KG21" s="439"/>
      <c r="KH21" s="439"/>
      <c r="KI21" s="439"/>
      <c r="KJ21" s="439"/>
      <c r="KK21" s="439"/>
      <c r="KL21" s="439"/>
      <c r="KM21" s="439"/>
      <c r="KN21" s="439"/>
      <c r="KO21" s="439"/>
      <c r="KP21" s="439"/>
      <c r="KQ21" s="439"/>
      <c r="KR21" s="439"/>
      <c r="KS21" s="439"/>
      <c r="KT21" s="439"/>
      <c r="KU21" s="439"/>
      <c r="KV21" s="439"/>
      <c r="KW21" s="439"/>
      <c r="KX21" s="439"/>
      <c r="KY21" s="439"/>
      <c r="KZ21" s="439"/>
      <c r="LA21" s="439"/>
      <c r="LB21" s="439"/>
      <c r="LC21" s="439"/>
      <c r="LD21" s="439"/>
      <c r="LE21" s="439"/>
      <c r="LF21" s="439"/>
      <c r="LG21" s="439"/>
      <c r="LH21" s="439"/>
      <c r="LI21" s="439"/>
      <c r="LJ21" s="439"/>
      <c r="LK21" s="439"/>
      <c r="LL21" s="439"/>
      <c r="LM21" s="439"/>
      <c r="LN21" s="439"/>
      <c r="LO21" s="439"/>
      <c r="LP21" s="439"/>
      <c r="LQ21" s="439"/>
      <c r="LR21" s="439"/>
      <c r="LS21" s="439"/>
      <c r="LT21" s="439"/>
      <c r="LU21" s="439"/>
      <c r="LV21" s="439"/>
      <c r="LW21" s="439"/>
      <c r="LX21" s="439"/>
      <c r="LY21" s="439"/>
      <c r="LZ21" s="439"/>
      <c r="MA21" s="439"/>
      <c r="MB21" s="439"/>
      <c r="MC21" s="439"/>
      <c r="MD21" s="439"/>
      <c r="ME21" s="439"/>
      <c r="MF21" s="439"/>
      <c r="MG21" s="439"/>
      <c r="MH21" s="439"/>
      <c r="MI21" s="439"/>
      <c r="MJ21" s="439"/>
      <c r="MK21" s="439"/>
      <c r="ML21" s="439"/>
      <c r="MM21" s="439"/>
      <c r="MN21" s="439"/>
      <c r="MO21" s="439"/>
      <c r="MP21" s="439"/>
      <c r="MQ21" s="439"/>
      <c r="MR21" s="439"/>
      <c r="MS21" s="439"/>
      <c r="MT21" s="439"/>
      <c r="MU21" s="439"/>
      <c r="MV21" s="439"/>
      <c r="MW21" s="439"/>
      <c r="MX21" s="439"/>
      <c r="MY21" s="439"/>
      <c r="MZ21" s="439"/>
      <c r="NA21" s="439"/>
      <c r="NB21" s="439"/>
      <c r="NC21" s="439"/>
      <c r="ND21" s="439"/>
      <c r="NE21" s="439"/>
      <c r="NF21" s="439"/>
      <c r="NG21" s="439"/>
      <c r="NH21" s="439"/>
      <c r="NI21" s="439"/>
      <c r="NJ21" s="439"/>
      <c r="NK21" s="439"/>
      <c r="NL21" s="439"/>
      <c r="NM21" s="439"/>
      <c r="NN21" s="439"/>
      <c r="NO21" s="439"/>
      <c r="NP21" s="439"/>
      <c r="NQ21" s="439"/>
      <c r="NR21" s="439"/>
      <c r="NS21" s="439"/>
      <c r="NT21" s="439"/>
      <c r="NU21" s="439"/>
      <c r="NV21" s="439"/>
      <c r="NW21" s="439"/>
      <c r="NX21" s="439"/>
      <c r="NY21" s="439"/>
      <c r="NZ21" s="439"/>
      <c r="OA21" s="439"/>
      <c r="OB21" s="439"/>
      <c r="OC21" s="439"/>
      <c r="OD21" s="439"/>
      <c r="OE21" s="439"/>
      <c r="OF21" s="439"/>
      <c r="OG21" s="439"/>
      <c r="OH21" s="439"/>
      <c r="OI21" s="439"/>
      <c r="OJ21" s="439"/>
      <c r="OK21" s="439"/>
      <c r="OL21" s="439"/>
      <c r="OM21" s="439"/>
      <c r="ON21" s="439"/>
      <c r="OO21" s="439"/>
      <c r="OP21" s="439"/>
      <c r="OQ21" s="439"/>
      <c r="OR21" s="439"/>
      <c r="OS21" s="439"/>
      <c r="OT21" s="439"/>
      <c r="OU21" s="439"/>
      <c r="OV21" s="439"/>
      <c r="OW21" s="439"/>
      <c r="OX21" s="439"/>
      <c r="OY21" s="439"/>
      <c r="OZ21" s="439"/>
      <c r="PA21" s="439"/>
      <c r="PB21" s="439"/>
      <c r="PC21" s="439"/>
      <c r="PD21" s="439"/>
      <c r="PE21" s="439"/>
      <c r="PF21" s="439"/>
      <c r="PG21" s="439"/>
      <c r="PH21" s="439"/>
      <c r="PI21" s="439"/>
      <c r="PJ21" s="439"/>
      <c r="PK21" s="439"/>
      <c r="PL21" s="439"/>
      <c r="PM21" s="439"/>
      <c r="PN21" s="439"/>
      <c r="PO21" s="439"/>
      <c r="PP21" s="439"/>
      <c r="PQ21" s="439"/>
      <c r="PR21" s="439"/>
      <c r="PS21" s="439"/>
      <c r="PT21" s="439"/>
      <c r="PU21" s="439"/>
      <c r="PV21" s="439"/>
      <c r="PW21" s="439"/>
      <c r="PX21" s="439"/>
      <c r="PY21" s="439"/>
      <c r="PZ21" s="439"/>
      <c r="QA21" s="439"/>
      <c r="QB21" s="439"/>
      <c r="QC21" s="439"/>
      <c r="QD21" s="439"/>
      <c r="QE21" s="439"/>
      <c r="QF21" s="439"/>
      <c r="QG21" s="439"/>
      <c r="QH21" s="439"/>
      <c r="QI21" s="439"/>
      <c r="QJ21" s="439"/>
      <c r="QK21" s="439"/>
      <c r="QL21" s="439"/>
      <c r="QM21" s="439"/>
      <c r="QN21" s="439"/>
      <c r="QO21" s="439"/>
      <c r="QP21" s="439"/>
      <c r="QQ21" s="439"/>
      <c r="QR21" s="439"/>
      <c r="QS21" s="439"/>
      <c r="QT21" s="439"/>
      <c r="QU21" s="439"/>
      <c r="QV21" s="439"/>
      <c r="QW21" s="439"/>
      <c r="QX21" s="439"/>
      <c r="QY21" s="439"/>
      <c r="QZ21" s="439"/>
      <c r="RA21" s="439"/>
      <c r="RB21" s="439"/>
      <c r="RC21" s="439"/>
      <c r="RD21" s="439"/>
      <c r="RE21" s="439"/>
      <c r="RF21" s="439"/>
      <c r="RG21" s="439"/>
      <c r="RH21" s="439"/>
      <c r="RI21" s="439"/>
      <c r="RJ21" s="439"/>
      <c r="RK21" s="439"/>
      <c r="RL21" s="439"/>
      <c r="RM21" s="439"/>
      <c r="RN21" s="439"/>
      <c r="RO21" s="439"/>
      <c r="RP21" s="439"/>
      <c r="RQ21" s="439"/>
      <c r="RR21" s="439"/>
      <c r="RS21" s="439"/>
      <c r="RT21" s="439"/>
      <c r="RU21" s="439"/>
      <c r="RV21" s="439"/>
      <c r="RW21" s="439"/>
      <c r="RX21" s="439"/>
      <c r="RY21" s="439"/>
      <c r="RZ21" s="439"/>
      <c r="SA21" s="439"/>
      <c r="SB21" s="439"/>
      <c r="SC21" s="439"/>
      <c r="SD21" s="439"/>
      <c r="SE21" s="439"/>
      <c r="SF21" s="439"/>
      <c r="SG21" s="439"/>
      <c r="SH21" s="439"/>
      <c r="SI21" s="439"/>
      <c r="SJ21" s="439"/>
      <c r="SK21" s="439"/>
      <c r="SL21" s="439"/>
      <c r="SM21" s="439"/>
      <c r="SN21" s="439"/>
      <c r="SO21" s="439"/>
      <c r="SP21" s="439"/>
      <c r="SQ21" s="439"/>
      <c r="SR21" s="439"/>
      <c r="SS21" s="439"/>
      <c r="ST21" s="439"/>
      <c r="SU21" s="439"/>
      <c r="SV21" s="439"/>
      <c r="SW21" s="439"/>
      <c r="SX21" s="439"/>
      <c r="SY21" s="439"/>
      <c r="SZ21" s="439"/>
      <c r="TA21" s="439"/>
      <c r="TB21" s="439"/>
      <c r="TC21" s="439"/>
      <c r="TD21" s="439"/>
      <c r="TE21" s="439"/>
      <c r="TF21" s="439"/>
      <c r="TG21" s="439"/>
      <c r="TH21" s="439"/>
      <c r="TI21" s="439"/>
      <c r="TJ21" s="439"/>
      <c r="TK21" s="439"/>
      <c r="TL21" s="439"/>
      <c r="TM21" s="439"/>
      <c r="TN21" s="439"/>
      <c r="TO21" s="439"/>
      <c r="TP21" s="439"/>
      <c r="TQ21" s="439"/>
      <c r="TR21" s="439"/>
      <c r="TS21" s="439"/>
      <c r="TT21" s="439"/>
      <c r="TU21" s="439"/>
      <c r="TV21" s="439"/>
      <c r="TW21" s="439"/>
      <c r="TX21" s="439"/>
      <c r="TY21" s="439"/>
      <c r="TZ21" s="439"/>
      <c r="UA21" s="439"/>
      <c r="UB21" s="439"/>
      <c r="UC21" s="439"/>
      <c r="UD21" s="439"/>
      <c r="UE21" s="439"/>
      <c r="UF21" s="439"/>
      <c r="UG21" s="439"/>
      <c r="UH21" s="439"/>
      <c r="UI21" s="439"/>
      <c r="UJ21" s="439"/>
      <c r="UK21" s="439"/>
      <c r="UL21" s="439"/>
      <c r="UM21" s="439"/>
      <c r="UN21" s="439"/>
      <c r="UO21" s="439"/>
      <c r="UP21" s="439"/>
      <c r="UQ21" s="439"/>
      <c r="UR21" s="439"/>
      <c r="US21" s="439"/>
      <c r="UT21" s="439"/>
      <c r="UU21" s="439"/>
      <c r="UV21" s="439"/>
      <c r="UW21" s="439"/>
      <c r="UX21" s="439"/>
      <c r="UY21" s="439"/>
      <c r="UZ21" s="439"/>
      <c r="VA21" s="439"/>
      <c r="VB21" s="439"/>
      <c r="VC21" s="439"/>
      <c r="VD21" s="439"/>
      <c r="VE21" s="439"/>
      <c r="VF21" s="439"/>
      <c r="VG21" s="439"/>
      <c r="VH21" s="439"/>
      <c r="VI21" s="439"/>
      <c r="VJ21" s="439"/>
      <c r="VK21" s="439"/>
      <c r="VL21" s="439"/>
      <c r="VM21" s="439"/>
      <c r="VN21" s="439"/>
      <c r="VO21" s="439"/>
      <c r="VP21" s="439"/>
      <c r="VQ21" s="439"/>
      <c r="VR21" s="439"/>
      <c r="VS21" s="439"/>
      <c r="VT21" s="439"/>
      <c r="VU21" s="439"/>
      <c r="VV21" s="439"/>
      <c r="VW21" s="439"/>
      <c r="VX21" s="439"/>
      <c r="VY21" s="439"/>
      <c r="VZ21" s="439"/>
      <c r="WA21" s="439"/>
      <c r="WB21" s="439"/>
      <c r="WC21" s="439"/>
      <c r="WD21" s="439"/>
      <c r="WE21" s="439"/>
      <c r="WF21" s="439"/>
      <c r="WG21" s="439"/>
      <c r="WH21" s="439"/>
      <c r="WI21" s="439"/>
      <c r="WJ21" s="439"/>
      <c r="WK21" s="439"/>
      <c r="WL21" s="439"/>
      <c r="WM21" s="439"/>
      <c r="WN21" s="439"/>
      <c r="WO21" s="439"/>
      <c r="WP21" s="439"/>
      <c r="WQ21" s="439"/>
      <c r="WR21" s="439"/>
      <c r="WS21" s="439"/>
      <c r="WT21" s="439"/>
      <c r="WU21" s="439"/>
      <c r="WV21" s="439"/>
      <c r="WW21" s="439"/>
      <c r="WX21" s="439"/>
      <c r="WY21" s="439"/>
      <c r="WZ21" s="439"/>
      <c r="XA21" s="439"/>
      <c r="XB21" s="439"/>
      <c r="XC21" s="439"/>
      <c r="XD21" s="439"/>
      <c r="XE21" s="439"/>
      <c r="XF21" s="439"/>
      <c r="XG21" s="439"/>
      <c r="XH21" s="439"/>
      <c r="XI21" s="439"/>
      <c r="XJ21" s="439"/>
      <c r="XK21" s="439"/>
      <c r="XL21" s="439"/>
      <c r="XM21" s="439"/>
      <c r="XN21" s="439"/>
      <c r="XO21" s="439"/>
      <c r="XP21" s="439"/>
      <c r="XQ21" s="439"/>
      <c r="XR21" s="439"/>
      <c r="XS21" s="439"/>
      <c r="XT21" s="439"/>
      <c r="XU21" s="439"/>
      <c r="XV21" s="439"/>
      <c r="XW21" s="439"/>
      <c r="XX21" s="439"/>
      <c r="XY21" s="439"/>
      <c r="XZ21" s="439"/>
      <c r="YA21" s="439"/>
      <c r="YB21" s="439"/>
      <c r="YC21" s="439"/>
      <c r="YD21" s="439"/>
      <c r="YE21" s="439"/>
      <c r="YF21" s="439"/>
      <c r="YG21" s="439"/>
      <c r="YH21" s="439"/>
      <c r="YI21" s="439"/>
      <c r="YJ21" s="439"/>
      <c r="YK21" s="439"/>
      <c r="YL21" s="439"/>
      <c r="YM21" s="439"/>
      <c r="YN21" s="439"/>
      <c r="YO21" s="439"/>
      <c r="YP21" s="439"/>
      <c r="YQ21" s="439"/>
      <c r="YR21" s="439"/>
      <c r="YS21" s="439"/>
      <c r="YT21" s="439"/>
      <c r="YU21" s="439"/>
      <c r="YV21" s="439"/>
      <c r="YW21" s="439"/>
      <c r="YX21" s="439"/>
      <c r="YY21" s="439"/>
      <c r="YZ21" s="439"/>
      <c r="ZA21" s="439"/>
      <c r="ZB21" s="439"/>
      <c r="ZC21" s="439"/>
      <c r="ZD21" s="439"/>
      <c r="ZE21" s="439"/>
      <c r="ZF21" s="439"/>
      <c r="ZG21" s="439"/>
      <c r="ZH21" s="439"/>
      <c r="ZI21" s="439"/>
      <c r="ZJ21" s="439"/>
      <c r="ZK21" s="439"/>
      <c r="ZL21" s="439"/>
      <c r="ZM21" s="439"/>
      <c r="ZN21" s="439"/>
      <c r="ZO21" s="439"/>
      <c r="ZP21" s="439"/>
      <c r="ZQ21" s="439"/>
      <c r="ZR21" s="439"/>
      <c r="ZS21" s="439"/>
      <c r="ZT21" s="439"/>
      <c r="ZU21" s="439"/>
      <c r="ZV21" s="439"/>
      <c r="ZW21" s="439"/>
      <c r="ZX21" s="439"/>
      <c r="ZY21" s="439"/>
      <c r="ZZ21" s="439"/>
      <c r="AAA21" s="439"/>
      <c r="AAB21" s="439"/>
      <c r="AAC21" s="439"/>
      <c r="AAD21" s="439"/>
      <c r="AAE21" s="439"/>
      <c r="AAF21" s="439"/>
      <c r="AAG21" s="439"/>
      <c r="AAH21" s="439"/>
      <c r="AAI21" s="439"/>
      <c r="AAJ21" s="439"/>
      <c r="AAK21" s="439"/>
      <c r="AAL21" s="439"/>
      <c r="AAM21" s="439"/>
      <c r="AAN21" s="439"/>
      <c r="AAO21" s="439"/>
      <c r="AAP21" s="439"/>
      <c r="AAQ21" s="439"/>
      <c r="AAR21" s="439"/>
      <c r="AAS21" s="439"/>
      <c r="AAT21" s="439"/>
      <c r="AAU21" s="439"/>
      <c r="AAV21" s="439"/>
      <c r="AAW21" s="439"/>
      <c r="AAX21" s="439"/>
      <c r="AAY21" s="439"/>
      <c r="AAZ21" s="439"/>
      <c r="ABA21" s="439"/>
      <c r="ABB21" s="439"/>
      <c r="ABC21" s="439"/>
      <c r="ABD21" s="439"/>
      <c r="ABE21" s="439"/>
      <c r="ABF21" s="439"/>
      <c r="ABG21" s="439"/>
      <c r="ABH21" s="439"/>
      <c r="ABI21" s="439"/>
      <c r="ABJ21" s="439"/>
      <c r="ABK21" s="439"/>
      <c r="ABL21" s="439"/>
      <c r="ABM21" s="439"/>
      <c r="ABN21" s="439"/>
      <c r="ABO21" s="439"/>
      <c r="ABP21" s="439"/>
      <c r="ABQ21" s="439"/>
      <c r="ABR21" s="439"/>
      <c r="ABS21" s="439"/>
      <c r="ABT21" s="439"/>
      <c r="ABU21" s="439"/>
      <c r="ABV21" s="439"/>
      <c r="ABW21" s="439"/>
      <c r="ABX21" s="439"/>
      <c r="ABY21" s="439"/>
      <c r="ABZ21" s="439"/>
      <c r="ACA21" s="439"/>
      <c r="ACB21" s="439"/>
      <c r="ACC21" s="439"/>
      <c r="ACD21" s="439"/>
      <c r="ACE21" s="439"/>
      <c r="ACF21" s="439"/>
      <c r="ACG21" s="439"/>
      <c r="ACH21" s="439"/>
      <c r="ACI21" s="439"/>
      <c r="ACJ21" s="439"/>
      <c r="ACK21" s="439"/>
      <c r="ACL21" s="439"/>
      <c r="ACM21" s="439"/>
      <c r="ACN21" s="439"/>
      <c r="ACO21" s="439"/>
      <c r="ACP21" s="439"/>
      <c r="ACQ21" s="439"/>
      <c r="ACR21" s="439"/>
      <c r="ACS21" s="439"/>
      <c r="ACT21" s="439"/>
      <c r="ACU21" s="439"/>
      <c r="ACV21" s="439"/>
      <c r="ACW21" s="439"/>
      <c r="ACX21" s="439"/>
      <c r="ACY21" s="439"/>
      <c r="ACZ21" s="439"/>
      <c r="ADA21" s="439"/>
      <c r="ADB21" s="439"/>
      <c r="ADC21" s="439"/>
      <c r="ADD21" s="439"/>
      <c r="ADE21" s="439"/>
      <c r="ADF21" s="439"/>
      <c r="ADG21" s="439"/>
      <c r="ADH21" s="439"/>
      <c r="ADI21" s="439"/>
      <c r="ADJ21" s="439"/>
      <c r="ADK21" s="439"/>
      <c r="ADL21" s="439"/>
      <c r="ADM21" s="439"/>
      <c r="ADN21" s="439"/>
      <c r="ADO21" s="439"/>
      <c r="ADP21" s="439"/>
      <c r="ADQ21" s="439"/>
      <c r="ADR21" s="439"/>
      <c r="ADS21" s="439"/>
      <c r="ADT21" s="439"/>
      <c r="ADU21" s="439"/>
      <c r="ADV21" s="439"/>
      <c r="ADW21" s="439"/>
      <c r="ADX21" s="439"/>
      <c r="ADY21" s="439"/>
      <c r="ADZ21" s="439"/>
      <c r="AEA21" s="439"/>
      <c r="AEB21" s="439"/>
      <c r="AEC21" s="439"/>
      <c r="AED21" s="439"/>
      <c r="AEE21" s="439"/>
      <c r="AEF21" s="439"/>
      <c r="AEG21" s="439"/>
      <c r="AEH21" s="439"/>
      <c r="AEI21" s="439"/>
      <c r="AEJ21" s="439"/>
      <c r="AEK21" s="439"/>
      <c r="AEL21" s="439"/>
      <c r="AEM21" s="439"/>
      <c r="AEN21" s="439"/>
      <c r="AEO21" s="439"/>
      <c r="AEP21" s="439"/>
      <c r="AEQ21" s="439"/>
      <c r="AER21" s="439"/>
      <c r="AES21" s="439"/>
      <c r="AET21" s="439"/>
      <c r="AEU21" s="439"/>
      <c r="AEV21" s="439"/>
      <c r="AEW21" s="439"/>
      <c r="AEX21" s="439"/>
      <c r="AEY21" s="439"/>
      <c r="AEZ21" s="439"/>
      <c r="AFA21" s="439"/>
      <c r="AFB21" s="439"/>
      <c r="AFC21" s="439"/>
      <c r="AFD21" s="439"/>
      <c r="AFE21" s="439"/>
      <c r="AFF21" s="439"/>
      <c r="AFG21" s="439"/>
      <c r="AFH21" s="439"/>
      <c r="AFI21" s="439"/>
      <c r="AFJ21" s="439"/>
      <c r="AFK21" s="439"/>
      <c r="AFL21" s="439"/>
      <c r="AFM21" s="439"/>
      <c r="AFN21" s="439"/>
      <c r="AFO21" s="439"/>
      <c r="AFP21" s="439"/>
      <c r="AFQ21" s="439"/>
      <c r="AFR21" s="439"/>
      <c r="AFS21" s="439"/>
      <c r="AFT21" s="439"/>
      <c r="AFU21" s="439"/>
      <c r="AFV21" s="439"/>
      <c r="AFW21" s="439"/>
      <c r="AFX21" s="439"/>
      <c r="AFY21" s="439"/>
      <c r="AFZ21" s="439"/>
      <c r="AGA21" s="439"/>
      <c r="AGB21" s="439"/>
      <c r="AGC21" s="439"/>
      <c r="AGD21" s="439"/>
      <c r="AGE21" s="439"/>
      <c r="AGF21" s="439"/>
      <c r="AGG21" s="439"/>
      <c r="AGH21" s="439"/>
      <c r="AGI21" s="439"/>
      <c r="AGJ21" s="439"/>
      <c r="AGK21" s="439"/>
      <c r="AGL21" s="439"/>
      <c r="AGM21" s="439"/>
      <c r="AGN21" s="439"/>
      <c r="AGO21" s="439"/>
      <c r="AGP21" s="439"/>
      <c r="AGQ21" s="439"/>
      <c r="AGR21" s="439"/>
      <c r="AGS21" s="439"/>
      <c r="AGT21" s="439"/>
      <c r="AGU21" s="439"/>
      <c r="AGV21" s="439"/>
      <c r="AGW21" s="439"/>
      <c r="AGX21" s="439"/>
      <c r="AGY21" s="439"/>
      <c r="AGZ21" s="439"/>
      <c r="AHA21" s="439"/>
      <c r="AHB21" s="439"/>
      <c r="AHC21" s="439"/>
      <c r="AHD21" s="439"/>
      <c r="AHE21" s="439"/>
      <c r="AHF21" s="439"/>
      <c r="AHG21" s="439"/>
      <c r="AHH21" s="439"/>
      <c r="AHI21" s="439"/>
      <c r="AHJ21" s="439"/>
      <c r="AHK21" s="439"/>
      <c r="AHL21" s="439"/>
      <c r="AHM21" s="439"/>
      <c r="AHN21" s="439"/>
      <c r="AHO21" s="439"/>
      <c r="AHP21" s="439"/>
      <c r="AHQ21" s="439"/>
      <c r="AHR21" s="439"/>
      <c r="AHS21" s="439"/>
      <c r="AHT21" s="439"/>
      <c r="AHU21" s="439"/>
      <c r="AHV21" s="439"/>
      <c r="AHW21" s="439"/>
      <c r="AHX21" s="439"/>
      <c r="AHY21" s="439"/>
      <c r="AHZ21" s="439"/>
      <c r="AIA21" s="439"/>
      <c r="AIB21" s="439"/>
      <c r="AIC21" s="439"/>
      <c r="AID21" s="439"/>
      <c r="AIE21" s="439"/>
      <c r="AIF21" s="439"/>
      <c r="AIG21" s="439"/>
      <c r="AIH21" s="439"/>
      <c r="AII21" s="439"/>
      <c r="AIJ21" s="439"/>
      <c r="AIK21" s="439"/>
      <c r="AIL21" s="439"/>
      <c r="AIM21" s="439"/>
      <c r="AIN21" s="439"/>
      <c r="AIO21" s="439"/>
      <c r="AIP21" s="439"/>
      <c r="AIQ21" s="439"/>
      <c r="AIR21" s="439"/>
      <c r="AIS21" s="439"/>
      <c r="AIT21" s="439"/>
      <c r="AIU21" s="439"/>
      <c r="AIV21" s="439"/>
      <c r="AIW21" s="439"/>
      <c r="AIX21" s="439"/>
      <c r="AIY21" s="439"/>
      <c r="AIZ21" s="439"/>
      <c r="AJA21" s="439"/>
      <c r="AJB21" s="439"/>
      <c r="AJC21" s="439"/>
      <c r="AJD21" s="439"/>
      <c r="AJE21" s="439"/>
      <c r="AJF21" s="439"/>
      <c r="AJG21" s="439"/>
      <c r="AJH21" s="439"/>
      <c r="AJI21" s="439"/>
      <c r="AJJ21" s="439"/>
      <c r="AJK21" s="439"/>
      <c r="AJL21" s="439"/>
      <c r="AJM21" s="439"/>
      <c r="AJN21" s="439"/>
      <c r="AJO21" s="439"/>
      <c r="AJP21" s="439"/>
      <c r="AJQ21" s="439"/>
      <c r="AJR21" s="439"/>
      <c r="AJS21" s="439"/>
      <c r="AJT21" s="439"/>
      <c r="AJU21" s="439"/>
      <c r="AJV21" s="439"/>
      <c r="AJW21" s="439"/>
      <c r="AJX21" s="439"/>
      <c r="AJY21" s="439"/>
      <c r="AJZ21" s="439"/>
      <c r="AKA21" s="439"/>
      <c r="AKB21" s="439"/>
      <c r="AKC21" s="439"/>
      <c r="AKD21" s="439"/>
      <c r="AKE21" s="439"/>
      <c r="AKF21" s="439"/>
      <c r="AKG21" s="439"/>
      <c r="AKH21" s="439"/>
      <c r="AKI21" s="439"/>
      <c r="AKJ21" s="439"/>
      <c r="AKK21" s="439"/>
      <c r="AKL21" s="439"/>
      <c r="AKM21" s="439"/>
      <c r="AKN21" s="439"/>
      <c r="AKO21" s="439"/>
      <c r="AKP21" s="439"/>
      <c r="AKQ21" s="439"/>
      <c r="AKR21" s="439"/>
      <c r="AKS21" s="439"/>
      <c r="AKT21" s="439"/>
      <c r="AKU21" s="439"/>
      <c r="AKV21" s="439"/>
      <c r="AKW21" s="439"/>
      <c r="AKX21" s="439"/>
      <c r="AKY21" s="439"/>
      <c r="AKZ21" s="439"/>
      <c r="ALA21" s="439"/>
      <c r="ALB21" s="439"/>
      <c r="ALC21" s="439"/>
      <c r="ALD21" s="439"/>
      <c r="ALE21" s="439"/>
      <c r="ALF21" s="439"/>
      <c r="ALG21" s="439"/>
      <c r="ALH21" s="439"/>
      <c r="ALI21" s="439"/>
      <c r="ALJ21" s="439"/>
      <c r="ALK21" s="439"/>
      <c r="ALL21" s="439"/>
      <c r="ALM21" s="439"/>
      <c r="ALN21" s="439"/>
      <c r="ALO21" s="439"/>
      <c r="ALP21" s="439"/>
      <c r="ALQ21" s="439"/>
      <c r="ALR21" s="439"/>
      <c r="ALS21" s="439"/>
      <c r="ALT21" s="439"/>
      <c r="ALU21" s="439"/>
      <c r="ALV21" s="439"/>
      <c r="ALW21" s="439"/>
      <c r="ALX21" s="439"/>
      <c r="ALY21" s="439"/>
      <c r="ALZ21" s="439"/>
      <c r="AMA21" s="439"/>
      <c r="AMB21" s="439"/>
      <c r="AMC21" s="439"/>
      <c r="AMD21" s="439"/>
      <c r="AME21" s="439"/>
      <c r="AMF21" s="439"/>
      <c r="AMG21" s="439"/>
      <c r="AMH21" s="439"/>
      <c r="AMI21" s="439"/>
      <c r="AMJ21" s="439"/>
      <c r="AMK21" s="439"/>
      <c r="AML21" s="439"/>
      <c r="AMM21" s="439"/>
      <c r="AMN21" s="439"/>
      <c r="AMO21" s="439"/>
      <c r="AMP21" s="439"/>
      <c r="AMQ21" s="439"/>
      <c r="AMR21" s="439"/>
      <c r="AMS21" s="439"/>
      <c r="AMT21" s="439"/>
      <c r="AMU21" s="439"/>
      <c r="AMV21" s="439"/>
      <c r="AMW21" s="439"/>
      <c r="AMX21" s="439"/>
      <c r="AMY21" s="439"/>
      <c r="AMZ21" s="439"/>
      <c r="ANA21" s="439"/>
      <c r="ANB21" s="439"/>
      <c r="ANC21" s="439"/>
      <c r="AND21" s="439"/>
      <c r="ANE21" s="439"/>
      <c r="ANF21" s="439"/>
      <c r="ANG21" s="439"/>
      <c r="ANH21" s="439"/>
      <c r="ANI21" s="439"/>
      <c r="ANJ21" s="439"/>
      <c r="ANK21" s="439"/>
      <c r="ANL21" s="439"/>
      <c r="ANM21" s="439"/>
      <c r="ANN21" s="439"/>
      <c r="ANO21" s="439"/>
      <c r="ANP21" s="439"/>
      <c r="ANQ21" s="439"/>
      <c r="ANR21" s="439"/>
      <c r="ANS21" s="439"/>
      <c r="ANT21" s="439"/>
      <c r="ANU21" s="439"/>
      <c r="ANV21" s="439"/>
      <c r="ANW21" s="439"/>
      <c r="ANX21" s="439"/>
      <c r="ANY21" s="439"/>
      <c r="ANZ21" s="439"/>
      <c r="AOA21" s="439"/>
      <c r="AOB21" s="439"/>
      <c r="AOC21" s="439"/>
      <c r="AOD21" s="439"/>
      <c r="AOE21" s="439"/>
      <c r="AOF21" s="439"/>
      <c r="AOG21" s="439"/>
      <c r="AOH21" s="439"/>
      <c r="AOI21" s="439"/>
      <c r="AOJ21" s="439"/>
      <c r="AOK21" s="439"/>
      <c r="AOL21" s="439"/>
      <c r="AOM21" s="439"/>
      <c r="AON21" s="439"/>
      <c r="AOO21" s="439"/>
      <c r="AOP21" s="439"/>
      <c r="AOQ21" s="439"/>
      <c r="AOR21" s="439"/>
      <c r="AOS21" s="439"/>
      <c r="AOT21" s="439"/>
      <c r="AOU21" s="439"/>
      <c r="AOV21" s="439"/>
      <c r="AOW21" s="439"/>
      <c r="AOX21" s="439"/>
      <c r="AOY21" s="439"/>
      <c r="AOZ21" s="439"/>
      <c r="APA21" s="439"/>
      <c r="APB21" s="439"/>
      <c r="APC21" s="439"/>
      <c r="APD21" s="439"/>
      <c r="APE21" s="439"/>
      <c r="APF21" s="439"/>
      <c r="APG21" s="439"/>
      <c r="APH21" s="439"/>
      <c r="API21" s="439"/>
      <c r="APJ21" s="439"/>
      <c r="APK21" s="439"/>
      <c r="APL21" s="439"/>
      <c r="APM21" s="439"/>
      <c r="APN21" s="439"/>
      <c r="APO21" s="439"/>
      <c r="APP21" s="439"/>
      <c r="APQ21" s="439"/>
      <c r="APR21" s="439"/>
      <c r="APS21" s="439"/>
      <c r="APT21" s="439"/>
      <c r="APU21" s="439"/>
      <c r="APV21" s="439"/>
      <c r="APW21" s="439"/>
      <c r="APX21" s="439"/>
      <c r="APY21" s="439"/>
      <c r="APZ21" s="439"/>
      <c r="AQA21" s="439"/>
      <c r="AQB21" s="439"/>
      <c r="AQC21" s="439"/>
      <c r="AQD21" s="439"/>
      <c r="AQE21" s="439"/>
      <c r="AQF21" s="439"/>
      <c r="AQG21" s="439"/>
      <c r="AQH21" s="439"/>
      <c r="AQI21" s="439"/>
      <c r="AQJ21" s="439"/>
      <c r="AQK21" s="439"/>
      <c r="AQL21" s="439"/>
      <c r="AQM21" s="439"/>
      <c r="AQN21" s="439"/>
      <c r="AQO21" s="439"/>
      <c r="AQP21" s="439"/>
      <c r="AQQ21" s="439"/>
      <c r="AQR21" s="439"/>
      <c r="AQS21" s="439"/>
      <c r="AQT21" s="439"/>
      <c r="AQU21" s="439"/>
      <c r="AQV21" s="439"/>
      <c r="AQW21" s="439"/>
      <c r="AQX21" s="439"/>
      <c r="AQY21" s="439"/>
      <c r="AQZ21" s="439"/>
      <c r="ARA21" s="439"/>
      <c r="ARB21" s="439"/>
      <c r="ARC21" s="439"/>
      <c r="ARD21" s="439"/>
      <c r="ARE21" s="439"/>
      <c r="ARF21" s="439"/>
      <c r="ARG21" s="439"/>
      <c r="ARH21" s="439"/>
      <c r="ARI21" s="439"/>
      <c r="ARJ21" s="439"/>
      <c r="ARK21" s="439"/>
      <c r="ARL21" s="439"/>
      <c r="ARM21" s="439"/>
      <c r="ARN21" s="439"/>
      <c r="ARO21" s="439"/>
      <c r="ARP21" s="439"/>
      <c r="ARQ21" s="439"/>
      <c r="ARR21" s="439"/>
      <c r="ARS21" s="439"/>
      <c r="ART21" s="439"/>
      <c r="ARU21" s="439"/>
      <c r="ARV21" s="439"/>
      <c r="ARW21" s="439"/>
      <c r="ARX21" s="439"/>
      <c r="ARY21" s="439"/>
      <c r="ARZ21" s="439"/>
      <c r="ASA21" s="439"/>
      <c r="ASB21" s="439"/>
      <c r="ASC21" s="439"/>
      <c r="ASD21" s="439"/>
      <c r="ASE21" s="439"/>
      <c r="ASF21" s="439"/>
      <c r="ASG21" s="439"/>
      <c r="ASH21" s="439"/>
      <c r="ASI21" s="439"/>
      <c r="ASJ21" s="439"/>
      <c r="ASK21" s="439"/>
      <c r="ASL21" s="439"/>
      <c r="ASM21" s="439"/>
      <c r="ASN21" s="439"/>
      <c r="ASO21" s="439"/>
      <c r="ASP21" s="439"/>
      <c r="ASQ21" s="439"/>
      <c r="ASR21" s="439"/>
      <c r="ASS21" s="439"/>
      <c r="AST21" s="439"/>
      <c r="ASU21" s="439"/>
      <c r="ASV21" s="439"/>
      <c r="ASW21" s="439"/>
      <c r="ASX21" s="439"/>
      <c r="ASY21" s="439"/>
      <c r="ASZ21" s="439"/>
      <c r="ATA21" s="439"/>
      <c r="ATB21" s="439"/>
      <c r="ATC21" s="439"/>
      <c r="ATD21" s="439"/>
      <c r="ATE21" s="439"/>
      <c r="ATF21" s="439"/>
      <c r="ATG21" s="439"/>
      <c r="ATH21" s="439"/>
      <c r="ATI21" s="439"/>
      <c r="ATJ21" s="439"/>
      <c r="ATK21" s="439"/>
      <c r="ATL21" s="439"/>
      <c r="ATM21" s="439"/>
      <c r="ATN21" s="439"/>
      <c r="ATO21" s="439"/>
      <c r="ATP21" s="439"/>
      <c r="ATQ21" s="439"/>
      <c r="ATR21" s="439"/>
      <c r="ATS21" s="439"/>
      <c r="ATT21" s="439"/>
      <c r="ATU21" s="439"/>
      <c r="ATV21" s="439"/>
      <c r="ATW21" s="439"/>
      <c r="ATX21" s="439"/>
      <c r="ATY21" s="439"/>
      <c r="ATZ21" s="439"/>
      <c r="AUA21" s="439"/>
      <c r="AUB21" s="439"/>
      <c r="AUC21" s="439"/>
      <c r="AUD21" s="439"/>
      <c r="AUE21" s="439"/>
      <c r="AUF21" s="439"/>
      <c r="AUG21" s="439"/>
      <c r="AUH21" s="439"/>
      <c r="AUI21" s="439"/>
      <c r="AUJ21" s="439"/>
      <c r="AUK21" s="439"/>
      <c r="AUL21" s="439"/>
      <c r="AUM21" s="439"/>
      <c r="AUN21" s="439"/>
      <c r="AUO21" s="439"/>
      <c r="AUP21" s="439"/>
      <c r="AUQ21" s="439"/>
      <c r="AUR21" s="439"/>
      <c r="AUS21" s="439"/>
      <c r="AUT21" s="439"/>
      <c r="AUU21" s="439"/>
      <c r="AUV21" s="439"/>
      <c r="AUW21" s="439"/>
      <c r="AUX21" s="439"/>
      <c r="AUY21" s="439"/>
      <c r="AUZ21" s="439"/>
      <c r="AVA21" s="439"/>
      <c r="AVB21" s="439"/>
      <c r="AVC21" s="439"/>
      <c r="AVD21" s="439"/>
      <c r="AVE21" s="439"/>
      <c r="AVF21" s="439"/>
      <c r="AVG21" s="439"/>
      <c r="AVH21" s="439"/>
      <c r="AVI21" s="439"/>
      <c r="AVJ21" s="439"/>
      <c r="AVK21" s="439"/>
      <c r="AVL21" s="439"/>
      <c r="AVM21" s="439"/>
      <c r="AVN21" s="439"/>
      <c r="AVO21" s="439"/>
      <c r="AVP21" s="439"/>
      <c r="AVQ21" s="439"/>
      <c r="AVR21" s="439"/>
      <c r="AVS21" s="439"/>
      <c r="AVT21" s="439"/>
      <c r="AVU21" s="439"/>
      <c r="AVV21" s="439"/>
      <c r="AVW21" s="439"/>
      <c r="AVX21" s="439"/>
      <c r="AVY21" s="439"/>
      <c r="AVZ21" s="439"/>
      <c r="AWA21" s="439"/>
      <c r="AWB21" s="439"/>
      <c r="AWC21" s="439"/>
      <c r="AWD21" s="439"/>
      <c r="AWE21" s="439"/>
      <c r="AWF21" s="439"/>
      <c r="AWG21" s="439"/>
      <c r="AWH21" s="439"/>
      <c r="AWI21" s="439"/>
      <c r="AWJ21" s="439"/>
      <c r="AWK21" s="439"/>
      <c r="AWL21" s="439"/>
      <c r="AWM21" s="439"/>
      <c r="AWN21" s="439"/>
      <c r="AWO21" s="439"/>
      <c r="AWP21" s="439"/>
      <c r="AWQ21" s="439"/>
      <c r="AWR21" s="439"/>
      <c r="AWS21" s="439"/>
      <c r="AWT21" s="439"/>
      <c r="AWU21" s="439"/>
      <c r="AWV21" s="439"/>
      <c r="AWW21" s="439"/>
      <c r="AWX21" s="439"/>
      <c r="AWY21" s="439"/>
      <c r="AWZ21" s="439"/>
      <c r="AXA21" s="439"/>
      <c r="AXB21" s="439"/>
      <c r="AXC21" s="439"/>
      <c r="AXD21" s="439"/>
      <c r="AXE21" s="439"/>
      <c r="AXF21" s="439"/>
      <c r="AXG21" s="439"/>
      <c r="AXH21" s="439"/>
      <c r="AXI21" s="439"/>
      <c r="AXJ21" s="439"/>
      <c r="AXK21" s="439"/>
      <c r="AXL21" s="439"/>
      <c r="AXM21" s="439"/>
      <c r="AXN21" s="439"/>
      <c r="AXO21" s="439"/>
      <c r="AXP21" s="439"/>
      <c r="AXQ21" s="439"/>
      <c r="AXR21" s="439"/>
      <c r="AXS21" s="439"/>
      <c r="AXT21" s="439"/>
      <c r="AXU21" s="439"/>
      <c r="AXV21" s="439"/>
      <c r="AXW21" s="439"/>
      <c r="AXX21" s="439"/>
      <c r="AXY21" s="439"/>
      <c r="AXZ21" s="439"/>
      <c r="AYA21" s="439"/>
      <c r="AYB21" s="439"/>
      <c r="AYC21" s="439"/>
      <c r="AYD21" s="439"/>
      <c r="AYE21" s="439"/>
      <c r="AYF21" s="439"/>
      <c r="AYG21" s="439"/>
      <c r="AYH21" s="439"/>
      <c r="AYI21" s="439"/>
      <c r="AYJ21" s="439"/>
      <c r="AYK21" s="439"/>
      <c r="AYL21" s="439"/>
      <c r="AYM21" s="439"/>
      <c r="AYN21" s="439"/>
      <c r="AYO21" s="439"/>
      <c r="AYP21" s="439"/>
      <c r="AYQ21" s="439"/>
      <c r="AYR21" s="439"/>
      <c r="AYS21" s="439"/>
      <c r="AYT21" s="439"/>
      <c r="AYU21" s="439"/>
      <c r="AYV21" s="439"/>
      <c r="AYW21" s="439"/>
      <c r="AYX21" s="439"/>
      <c r="AYY21" s="439"/>
      <c r="AYZ21" s="439"/>
      <c r="AZA21" s="439"/>
      <c r="AZB21" s="439"/>
      <c r="AZC21" s="439"/>
      <c r="AZD21" s="439"/>
      <c r="AZE21" s="439"/>
      <c r="AZF21" s="439"/>
      <c r="AZG21" s="439"/>
      <c r="AZH21" s="439"/>
      <c r="AZI21" s="439"/>
      <c r="AZJ21" s="439"/>
      <c r="AZK21" s="439"/>
      <c r="AZL21" s="439"/>
      <c r="AZM21" s="439"/>
      <c r="AZN21" s="439"/>
      <c r="AZO21" s="439"/>
      <c r="AZP21" s="439"/>
      <c r="AZQ21" s="439"/>
      <c r="AZR21" s="439"/>
      <c r="AZS21" s="439"/>
      <c r="AZT21" s="439"/>
      <c r="AZU21" s="439"/>
      <c r="AZV21" s="439"/>
      <c r="AZW21" s="439"/>
      <c r="AZX21" s="439"/>
      <c r="AZY21" s="439"/>
      <c r="AZZ21" s="439"/>
      <c r="BAA21" s="439"/>
      <c r="BAB21" s="439"/>
      <c r="BAC21" s="439"/>
      <c r="BAD21" s="439"/>
      <c r="BAE21" s="439"/>
      <c r="BAF21" s="439"/>
      <c r="BAG21" s="439"/>
      <c r="BAH21" s="439"/>
      <c r="BAI21" s="439"/>
      <c r="BAJ21" s="439"/>
      <c r="BAK21" s="439"/>
      <c r="BAL21" s="439"/>
      <c r="BAM21" s="439"/>
      <c r="BAN21" s="439"/>
      <c r="BAO21" s="439"/>
      <c r="BAP21" s="439"/>
      <c r="BAQ21" s="439"/>
      <c r="BAR21" s="439"/>
      <c r="BAS21" s="439"/>
      <c r="BAT21" s="439"/>
      <c r="BAU21" s="439"/>
      <c r="BAV21" s="439"/>
      <c r="BAW21" s="439"/>
      <c r="BAX21" s="439"/>
      <c r="BAY21" s="439"/>
      <c r="BAZ21" s="439"/>
      <c r="BBA21" s="439"/>
      <c r="BBB21" s="439"/>
      <c r="BBC21" s="439"/>
      <c r="BBD21" s="439"/>
      <c r="BBE21" s="439"/>
      <c r="BBF21" s="439"/>
      <c r="BBG21" s="439"/>
      <c r="BBH21" s="439"/>
      <c r="BBI21" s="439"/>
      <c r="BBJ21" s="439"/>
      <c r="BBK21" s="439"/>
      <c r="BBL21" s="439"/>
      <c r="BBM21" s="439"/>
      <c r="BBN21" s="439"/>
      <c r="BBO21" s="439"/>
      <c r="BBP21" s="439"/>
      <c r="BBQ21" s="439"/>
      <c r="BBR21" s="439"/>
      <c r="BBS21" s="439"/>
      <c r="BBT21" s="439"/>
      <c r="BBU21" s="439"/>
      <c r="BBV21" s="439"/>
      <c r="BBW21" s="439"/>
      <c r="BBX21" s="439"/>
      <c r="BBY21" s="439"/>
      <c r="BBZ21" s="439"/>
      <c r="BCA21" s="439"/>
      <c r="BCB21" s="439"/>
      <c r="BCC21" s="439"/>
      <c r="BCD21" s="439"/>
      <c r="BCE21" s="439"/>
      <c r="BCF21" s="439"/>
      <c r="BCG21" s="439"/>
      <c r="BCH21" s="439"/>
      <c r="BCI21" s="439"/>
      <c r="BCJ21" s="439"/>
      <c r="BCK21" s="439"/>
      <c r="BCL21" s="439"/>
      <c r="BCM21" s="439"/>
      <c r="BCN21" s="439"/>
      <c r="BCO21" s="439"/>
      <c r="BCP21" s="439"/>
      <c r="BCQ21" s="439"/>
      <c r="BCR21" s="439"/>
      <c r="BCS21" s="439"/>
      <c r="BCT21" s="439"/>
      <c r="BCU21" s="439"/>
      <c r="BCV21" s="439"/>
      <c r="BCW21" s="439"/>
      <c r="BCX21" s="439"/>
      <c r="BCY21" s="439"/>
      <c r="BCZ21" s="439"/>
      <c r="BDA21" s="439"/>
      <c r="BDB21" s="439"/>
      <c r="BDC21" s="439"/>
      <c r="BDD21" s="439"/>
      <c r="BDE21" s="439"/>
      <c r="BDF21" s="439"/>
      <c r="BDG21" s="439"/>
      <c r="BDH21" s="439"/>
      <c r="BDI21" s="439"/>
      <c r="BDJ21" s="439"/>
      <c r="BDK21" s="439"/>
      <c r="BDL21" s="439"/>
      <c r="BDM21" s="439"/>
      <c r="BDN21" s="439"/>
      <c r="BDO21" s="439"/>
      <c r="BDP21" s="439"/>
      <c r="BDQ21" s="439"/>
      <c r="BDR21" s="439"/>
      <c r="BDS21" s="439"/>
      <c r="BDT21" s="439"/>
      <c r="BDU21" s="439"/>
      <c r="BDV21" s="439"/>
      <c r="BDW21" s="439"/>
      <c r="BDX21" s="439"/>
      <c r="BDY21" s="439"/>
      <c r="BDZ21" s="439"/>
      <c r="BEA21" s="439"/>
      <c r="BEB21" s="439"/>
      <c r="BEC21" s="439"/>
      <c r="BED21" s="439"/>
      <c r="BEE21" s="439"/>
      <c r="BEF21" s="439"/>
      <c r="BEG21" s="439"/>
      <c r="BEH21" s="439"/>
      <c r="BEI21" s="439"/>
      <c r="BEJ21" s="439"/>
      <c r="BEK21" s="439"/>
      <c r="BEL21" s="439"/>
      <c r="BEM21" s="439"/>
      <c r="BEN21" s="439"/>
      <c r="BEO21" s="439"/>
      <c r="BEP21" s="439"/>
      <c r="BEQ21" s="439"/>
      <c r="BER21" s="439"/>
      <c r="BES21" s="439"/>
      <c r="BET21" s="439"/>
      <c r="BEU21" s="439"/>
      <c r="BEV21" s="439"/>
      <c r="BEW21" s="439"/>
      <c r="BEX21" s="439"/>
      <c r="BEY21" s="439"/>
      <c r="BEZ21" s="439"/>
      <c r="BFA21" s="439"/>
      <c r="BFB21" s="439"/>
      <c r="BFC21" s="439"/>
      <c r="BFD21" s="439"/>
      <c r="BFE21" s="439"/>
      <c r="BFF21" s="439"/>
      <c r="BFG21" s="439"/>
      <c r="BFH21" s="439"/>
      <c r="BFI21" s="439"/>
      <c r="BFJ21" s="439"/>
      <c r="BFK21" s="439"/>
      <c r="BFL21" s="439"/>
      <c r="BFM21" s="439"/>
      <c r="BFN21" s="439"/>
      <c r="BFO21" s="439"/>
      <c r="BFP21" s="439"/>
      <c r="BFQ21" s="439"/>
      <c r="BFR21" s="439"/>
      <c r="BFS21" s="439"/>
      <c r="BFT21" s="439"/>
      <c r="BFU21" s="439"/>
      <c r="BFV21" s="439"/>
      <c r="BFW21" s="439"/>
      <c r="BFX21" s="439"/>
      <c r="BFY21" s="439"/>
      <c r="BFZ21" s="439"/>
      <c r="BGA21" s="439"/>
      <c r="BGB21" s="439"/>
      <c r="BGC21" s="439"/>
      <c r="BGD21" s="439"/>
      <c r="BGE21" s="439"/>
      <c r="BGF21" s="439"/>
      <c r="BGG21" s="439"/>
      <c r="BGH21" s="439"/>
      <c r="BGI21" s="439"/>
      <c r="BGJ21" s="439"/>
      <c r="BGK21" s="439"/>
      <c r="BGL21" s="439"/>
      <c r="BGM21" s="439"/>
      <c r="BGN21" s="439"/>
      <c r="BGO21" s="439"/>
      <c r="BGP21" s="439"/>
      <c r="BGQ21" s="439"/>
      <c r="BGR21" s="439"/>
      <c r="BGS21" s="439"/>
      <c r="BGT21" s="439"/>
      <c r="BGU21" s="439"/>
      <c r="BGV21" s="439"/>
      <c r="BGW21" s="439"/>
      <c r="BGX21" s="439"/>
      <c r="BGY21" s="439"/>
      <c r="BGZ21" s="439"/>
      <c r="BHA21" s="439"/>
      <c r="BHB21" s="439"/>
      <c r="BHC21" s="439"/>
      <c r="BHD21" s="439"/>
      <c r="BHE21" s="439"/>
      <c r="BHF21" s="439"/>
      <c r="BHG21" s="439"/>
      <c r="BHH21" s="439"/>
      <c r="BHI21" s="439"/>
      <c r="BHJ21" s="439"/>
      <c r="BHK21" s="439"/>
      <c r="BHL21" s="439"/>
      <c r="BHM21" s="439"/>
      <c r="BHN21" s="439"/>
      <c r="BHO21" s="439"/>
      <c r="BHP21" s="439"/>
      <c r="BHQ21" s="439"/>
      <c r="BHR21" s="439"/>
      <c r="BHS21" s="439"/>
      <c r="BHT21" s="439"/>
      <c r="BHU21" s="439"/>
      <c r="BHV21" s="439"/>
      <c r="BHW21" s="439"/>
      <c r="BHX21" s="439"/>
      <c r="BHY21" s="439"/>
      <c r="BHZ21" s="439"/>
      <c r="BIA21" s="439"/>
      <c r="BIB21" s="439"/>
      <c r="BIC21" s="439"/>
      <c r="BID21" s="439"/>
      <c r="BIE21" s="439"/>
      <c r="BIF21" s="439"/>
      <c r="BIG21" s="439"/>
      <c r="BIH21" s="439"/>
      <c r="BII21" s="439"/>
      <c r="BIJ21" s="439"/>
      <c r="BIK21" s="439"/>
      <c r="BIL21" s="439"/>
      <c r="BIM21" s="439"/>
      <c r="BIN21" s="439"/>
      <c r="BIO21" s="439"/>
      <c r="BIP21" s="439"/>
      <c r="BIQ21" s="439"/>
      <c r="BIR21" s="439"/>
      <c r="BIS21" s="439"/>
      <c r="BIT21" s="439"/>
      <c r="BIU21" s="439"/>
      <c r="BIV21" s="439"/>
      <c r="BIW21" s="439"/>
      <c r="BIX21" s="439"/>
      <c r="BIY21" s="439"/>
      <c r="BIZ21" s="439"/>
      <c r="BJA21" s="439"/>
      <c r="BJB21" s="439"/>
      <c r="BJC21" s="439"/>
      <c r="BJD21" s="439"/>
      <c r="BJE21" s="439"/>
      <c r="BJF21" s="439"/>
      <c r="BJG21" s="439"/>
      <c r="BJH21" s="439"/>
      <c r="BJI21" s="439"/>
      <c r="BJJ21" s="439"/>
      <c r="BJK21" s="439"/>
      <c r="BJL21" s="439"/>
      <c r="BJM21" s="439"/>
      <c r="BJN21" s="439"/>
      <c r="BJO21" s="439"/>
      <c r="BJP21" s="439"/>
      <c r="BJQ21" s="439"/>
      <c r="BJR21" s="439"/>
      <c r="BJS21" s="439"/>
      <c r="BJT21" s="439"/>
      <c r="BJU21" s="439"/>
      <c r="BJV21" s="439"/>
      <c r="BJW21" s="439"/>
      <c r="BJX21" s="439"/>
      <c r="BJY21" s="439"/>
      <c r="BJZ21" s="439"/>
      <c r="BKA21" s="439"/>
      <c r="BKB21" s="439"/>
      <c r="BKC21" s="439"/>
      <c r="BKD21" s="439"/>
      <c r="BKE21" s="439"/>
      <c r="BKF21" s="439"/>
      <c r="BKG21" s="439"/>
      <c r="BKH21" s="439"/>
      <c r="BKI21" s="439"/>
      <c r="BKJ21" s="439"/>
      <c r="BKK21" s="439"/>
      <c r="BKL21" s="439"/>
      <c r="BKM21" s="439"/>
      <c r="BKN21" s="439"/>
      <c r="BKO21" s="439"/>
      <c r="BKP21" s="439"/>
      <c r="BKQ21" s="439"/>
      <c r="BKR21" s="439"/>
      <c r="BKS21" s="439"/>
      <c r="BKT21" s="439"/>
      <c r="BKU21" s="439"/>
      <c r="BKV21" s="439"/>
      <c r="BKW21" s="439"/>
      <c r="BKX21" s="439"/>
      <c r="BKY21" s="439"/>
      <c r="BKZ21" s="439"/>
      <c r="BLA21" s="439"/>
      <c r="BLB21" s="439"/>
      <c r="BLC21" s="439"/>
      <c r="BLD21" s="439"/>
      <c r="BLE21" s="439"/>
      <c r="BLF21" s="439"/>
      <c r="BLG21" s="439"/>
      <c r="BLH21" s="439"/>
      <c r="BLI21" s="439"/>
      <c r="BLJ21" s="439"/>
      <c r="BLK21" s="439"/>
      <c r="BLL21" s="439"/>
      <c r="BLM21" s="439"/>
      <c r="BLN21" s="439"/>
      <c r="BLO21" s="439"/>
      <c r="BLP21" s="439"/>
      <c r="BLQ21" s="439"/>
      <c r="BLR21" s="439"/>
      <c r="BLS21" s="439"/>
      <c r="BLT21" s="439"/>
      <c r="BLU21" s="439"/>
      <c r="BLV21" s="439"/>
      <c r="BLW21" s="439"/>
      <c r="BLX21" s="439"/>
      <c r="BLY21" s="439"/>
      <c r="BLZ21" s="439"/>
      <c r="BMA21" s="439"/>
      <c r="BMB21" s="439"/>
      <c r="BMC21" s="439"/>
      <c r="BMD21" s="439"/>
      <c r="BME21" s="439"/>
      <c r="BMF21" s="439"/>
      <c r="BMG21" s="439"/>
      <c r="BMH21" s="439"/>
      <c r="BMI21" s="439"/>
      <c r="BMJ21" s="439"/>
      <c r="BMK21" s="439"/>
      <c r="BML21" s="439"/>
      <c r="BMM21" s="439"/>
      <c r="BMN21" s="439"/>
      <c r="BMO21" s="439"/>
      <c r="BMP21" s="439"/>
      <c r="BMQ21" s="439"/>
      <c r="BMR21" s="439"/>
      <c r="BMS21" s="439"/>
      <c r="BMT21" s="439"/>
      <c r="BMU21" s="439"/>
      <c r="BMV21" s="439"/>
      <c r="BMW21" s="439"/>
      <c r="BMX21" s="439"/>
      <c r="BMY21" s="439"/>
      <c r="BMZ21" s="439"/>
      <c r="BNA21" s="439"/>
      <c r="BNB21" s="439"/>
      <c r="BNC21" s="439"/>
      <c r="BND21" s="439"/>
      <c r="BNE21" s="439"/>
      <c r="BNF21" s="439"/>
      <c r="BNG21" s="439"/>
      <c r="BNH21" s="439"/>
      <c r="BNI21" s="439"/>
      <c r="BNJ21" s="439"/>
      <c r="BNK21" s="439"/>
      <c r="BNL21" s="439"/>
      <c r="BNM21" s="439"/>
      <c r="BNN21" s="439"/>
      <c r="BNO21" s="439"/>
      <c r="BNP21" s="439"/>
      <c r="BNQ21" s="439"/>
      <c r="BNR21" s="439"/>
      <c r="BNS21" s="439"/>
      <c r="BNT21" s="439"/>
      <c r="BNU21" s="439"/>
      <c r="BNV21" s="439"/>
      <c r="BNW21" s="439"/>
      <c r="BNX21" s="439"/>
      <c r="BNY21" s="439"/>
      <c r="BNZ21" s="439"/>
      <c r="BOA21" s="439"/>
      <c r="BOB21" s="439"/>
      <c r="BOC21" s="439"/>
      <c r="BOD21" s="439"/>
      <c r="BOE21" s="439"/>
      <c r="BOF21" s="439"/>
      <c r="BOG21" s="439"/>
      <c r="BOH21" s="439"/>
      <c r="BOI21" s="439"/>
      <c r="BOJ21" s="439"/>
      <c r="BOK21" s="439"/>
      <c r="BOL21" s="439"/>
      <c r="BOM21" s="439"/>
      <c r="BON21" s="439"/>
      <c r="BOO21" s="439"/>
      <c r="BOP21" s="439"/>
      <c r="BOQ21" s="439"/>
      <c r="BOR21" s="439"/>
      <c r="BOS21" s="439"/>
      <c r="BOT21" s="439"/>
      <c r="BOU21" s="439"/>
      <c r="BOV21" s="439"/>
      <c r="BOW21" s="439"/>
      <c r="BOX21" s="439"/>
      <c r="BOY21" s="439"/>
      <c r="BOZ21" s="439"/>
      <c r="BPA21" s="439"/>
      <c r="BPB21" s="439"/>
      <c r="BPC21" s="439"/>
      <c r="BPD21" s="439"/>
      <c r="BPE21" s="439"/>
      <c r="BPF21" s="439"/>
      <c r="BPG21" s="439"/>
      <c r="BPH21" s="439"/>
      <c r="BPI21" s="439"/>
      <c r="BPJ21" s="439"/>
      <c r="BPK21" s="439"/>
      <c r="BPL21" s="439"/>
      <c r="BPM21" s="439"/>
      <c r="BPN21" s="439"/>
      <c r="BPO21" s="439"/>
      <c r="BPP21" s="439"/>
      <c r="BPQ21" s="439"/>
      <c r="BPR21" s="439"/>
      <c r="BPS21" s="439"/>
      <c r="BPT21" s="439"/>
      <c r="BPU21" s="439"/>
      <c r="BPV21" s="439"/>
      <c r="BPW21" s="439"/>
      <c r="BPX21" s="439"/>
      <c r="BPY21" s="439"/>
      <c r="BPZ21" s="439"/>
      <c r="BQA21" s="439"/>
      <c r="BQB21" s="439"/>
      <c r="BQC21" s="439"/>
      <c r="BQD21" s="439"/>
      <c r="BQE21" s="439"/>
      <c r="BQF21" s="439"/>
      <c r="BQG21" s="439"/>
      <c r="BQH21" s="439"/>
      <c r="BQI21" s="439"/>
      <c r="BQJ21" s="439"/>
      <c r="BQK21" s="439"/>
      <c r="BQL21" s="439"/>
      <c r="BQM21" s="439"/>
      <c r="BQN21" s="439"/>
      <c r="BQO21" s="439"/>
      <c r="BQP21" s="439"/>
      <c r="BQQ21" s="439"/>
      <c r="BQR21" s="439"/>
      <c r="BQS21" s="439"/>
      <c r="BQT21" s="439"/>
      <c r="BQU21" s="439"/>
      <c r="BQV21" s="439"/>
      <c r="BQW21" s="439"/>
      <c r="BQX21" s="439"/>
      <c r="BQY21" s="439"/>
      <c r="BQZ21" s="439"/>
      <c r="BRA21" s="439"/>
      <c r="BRB21" s="439"/>
      <c r="BRC21" s="439"/>
      <c r="BRD21" s="439"/>
      <c r="BRE21" s="439"/>
      <c r="BRF21" s="439"/>
      <c r="BRG21" s="439"/>
      <c r="BRH21" s="439"/>
      <c r="BRI21" s="439"/>
      <c r="BRJ21" s="439"/>
      <c r="BRK21" s="439"/>
      <c r="BRL21" s="439"/>
      <c r="BRM21" s="439"/>
      <c r="BRN21" s="439"/>
      <c r="BRO21" s="439"/>
      <c r="BRP21" s="439"/>
      <c r="BRQ21" s="439"/>
      <c r="BRR21" s="439"/>
      <c r="BRS21" s="439"/>
      <c r="BRT21" s="439"/>
      <c r="BRU21" s="439"/>
      <c r="BRV21" s="439"/>
      <c r="BRW21" s="439"/>
      <c r="BRX21" s="439"/>
      <c r="BRY21" s="439"/>
      <c r="BRZ21" s="439"/>
      <c r="BSA21" s="439"/>
      <c r="BSB21" s="439"/>
      <c r="BSC21" s="439"/>
      <c r="BSD21" s="439"/>
      <c r="BSE21" s="439"/>
      <c r="BSF21" s="439"/>
      <c r="BSG21" s="439"/>
      <c r="BSH21" s="439"/>
      <c r="BSI21" s="439"/>
      <c r="BSJ21" s="439"/>
      <c r="BSK21" s="439"/>
      <c r="BSL21" s="439"/>
      <c r="BSM21" s="439"/>
      <c r="BSN21" s="439"/>
      <c r="BSO21" s="439"/>
      <c r="BSP21" s="439"/>
      <c r="BSQ21" s="439"/>
      <c r="BSR21" s="439"/>
      <c r="BSS21" s="439"/>
      <c r="BST21" s="439"/>
      <c r="BSU21" s="439"/>
      <c r="BSV21" s="439"/>
      <c r="BSW21" s="439"/>
      <c r="BSX21" s="439"/>
      <c r="BSY21" s="439"/>
      <c r="BSZ21" s="439"/>
      <c r="BTA21" s="439"/>
      <c r="BTB21" s="439"/>
      <c r="BTC21" s="439"/>
      <c r="BTD21" s="439"/>
      <c r="BTE21" s="439"/>
      <c r="BTF21" s="439"/>
      <c r="BTG21" s="439"/>
      <c r="BTH21" s="439"/>
      <c r="BTI21" s="439"/>
      <c r="BTJ21" s="439"/>
      <c r="BTK21" s="439"/>
      <c r="BTL21" s="439"/>
      <c r="BTM21" s="439"/>
      <c r="BTN21" s="439"/>
      <c r="BTO21" s="439"/>
      <c r="BTP21" s="439"/>
      <c r="BTQ21" s="439"/>
      <c r="BTR21" s="439"/>
      <c r="BTS21" s="439"/>
      <c r="BTT21" s="439"/>
      <c r="BTU21" s="439"/>
      <c r="BTV21" s="439"/>
      <c r="BTW21" s="439"/>
      <c r="BTX21" s="439"/>
      <c r="BTY21" s="439"/>
      <c r="BTZ21" s="439"/>
      <c r="BUA21" s="439"/>
      <c r="BUB21" s="439"/>
      <c r="BUC21" s="439"/>
      <c r="BUD21" s="439"/>
      <c r="BUE21" s="439"/>
      <c r="BUF21" s="439"/>
      <c r="BUG21" s="439"/>
      <c r="BUH21" s="439"/>
      <c r="BUI21" s="439"/>
      <c r="BUJ21" s="439"/>
      <c r="BUK21" s="439"/>
      <c r="BUL21" s="439"/>
      <c r="BUM21" s="439"/>
      <c r="BUN21" s="439"/>
      <c r="BUO21" s="439"/>
      <c r="BUP21" s="439"/>
      <c r="BUQ21" s="439"/>
      <c r="BUR21" s="439"/>
      <c r="BUS21" s="439"/>
      <c r="BUT21" s="439"/>
      <c r="BUU21" s="439"/>
      <c r="BUV21" s="439"/>
      <c r="BUW21" s="439"/>
      <c r="BUX21" s="439"/>
      <c r="BUY21" s="439"/>
      <c r="BUZ21" s="439"/>
      <c r="BVA21" s="439"/>
      <c r="BVB21" s="439"/>
      <c r="BVC21" s="439"/>
      <c r="BVD21" s="439"/>
      <c r="BVE21" s="439"/>
      <c r="BVF21" s="439"/>
      <c r="BVG21" s="439"/>
      <c r="BVH21" s="439"/>
      <c r="BVI21" s="439"/>
      <c r="BVJ21" s="439"/>
      <c r="BVK21" s="439"/>
      <c r="BVL21" s="439"/>
      <c r="BVM21" s="439"/>
      <c r="BVN21" s="439"/>
      <c r="BVO21" s="439"/>
      <c r="BVP21" s="439"/>
      <c r="BVQ21" s="439"/>
      <c r="BVR21" s="439"/>
      <c r="BVS21" s="439"/>
      <c r="BVT21" s="439"/>
      <c r="BVU21" s="439"/>
      <c r="BVV21" s="439"/>
      <c r="BVW21" s="439"/>
      <c r="BVX21" s="439"/>
      <c r="BVY21" s="439"/>
      <c r="BVZ21" s="439"/>
      <c r="BWA21" s="439"/>
      <c r="BWB21" s="439"/>
      <c r="BWC21" s="439"/>
      <c r="BWD21" s="439"/>
      <c r="BWE21" s="439"/>
      <c r="BWF21" s="439"/>
      <c r="BWG21" s="439"/>
      <c r="BWH21" s="439"/>
      <c r="BWI21" s="439"/>
      <c r="BWJ21" s="439"/>
      <c r="BWK21" s="439"/>
      <c r="BWL21" s="439"/>
      <c r="BWM21" s="439"/>
      <c r="BWN21" s="439"/>
      <c r="BWO21" s="439"/>
      <c r="BWP21" s="439"/>
      <c r="BWQ21" s="439"/>
      <c r="BWR21" s="439"/>
      <c r="BWS21" s="439"/>
      <c r="BWT21" s="439"/>
      <c r="BWU21" s="439"/>
      <c r="BWV21" s="439"/>
      <c r="BWW21" s="439"/>
      <c r="BWX21" s="439"/>
      <c r="BWY21" s="439"/>
      <c r="BWZ21" s="439"/>
      <c r="BXA21" s="439"/>
      <c r="BXB21" s="439"/>
      <c r="BXC21" s="439"/>
      <c r="BXD21" s="439"/>
      <c r="BXE21" s="439"/>
      <c r="BXF21" s="439"/>
      <c r="BXG21" s="439"/>
      <c r="BXH21" s="439"/>
      <c r="BXI21" s="439"/>
      <c r="BXJ21" s="439"/>
      <c r="BXK21" s="439"/>
      <c r="BXL21" s="439"/>
      <c r="BXM21" s="439"/>
      <c r="BXN21" s="439"/>
      <c r="BXO21" s="439"/>
      <c r="BXP21" s="439"/>
      <c r="BXQ21" s="439"/>
      <c r="BXR21" s="439"/>
      <c r="BXS21" s="439"/>
      <c r="BXT21" s="439"/>
      <c r="BXU21" s="439"/>
      <c r="BXV21" s="439"/>
      <c r="BXW21" s="439"/>
      <c r="BXX21" s="439"/>
      <c r="BXY21" s="439"/>
      <c r="BXZ21" s="439"/>
      <c r="BYA21" s="439"/>
      <c r="BYB21" s="439"/>
      <c r="BYC21" s="439"/>
      <c r="BYD21" s="439"/>
      <c r="BYE21" s="439"/>
      <c r="BYF21" s="439"/>
      <c r="BYG21" s="439"/>
      <c r="BYH21" s="439"/>
      <c r="BYI21" s="439"/>
      <c r="BYJ21" s="439"/>
      <c r="BYK21" s="439"/>
      <c r="BYL21" s="439"/>
      <c r="BYM21" s="439"/>
      <c r="BYN21" s="439"/>
      <c r="BYO21" s="439"/>
      <c r="BYP21" s="439"/>
      <c r="BYQ21" s="439"/>
      <c r="BYR21" s="439"/>
      <c r="BYS21" s="439"/>
      <c r="BYT21" s="439"/>
      <c r="BYU21" s="439"/>
      <c r="BYV21" s="439"/>
      <c r="BYW21" s="439"/>
      <c r="BYX21" s="439"/>
      <c r="BYY21" s="439"/>
      <c r="BYZ21" s="439"/>
      <c r="BZA21" s="439"/>
      <c r="BZB21" s="439"/>
      <c r="BZC21" s="439"/>
      <c r="BZD21" s="439"/>
      <c r="BZE21" s="439"/>
      <c r="BZF21" s="439"/>
      <c r="BZG21" s="439"/>
      <c r="BZH21" s="439"/>
      <c r="BZI21" s="439"/>
      <c r="BZJ21" s="439"/>
      <c r="BZK21" s="439"/>
      <c r="BZL21" s="439"/>
      <c r="BZM21" s="439"/>
      <c r="BZN21" s="439"/>
      <c r="BZO21" s="439"/>
      <c r="BZP21" s="439"/>
      <c r="BZQ21" s="439"/>
      <c r="BZR21" s="439"/>
      <c r="BZS21" s="439"/>
      <c r="BZT21" s="439"/>
      <c r="BZU21" s="439"/>
      <c r="BZV21" s="439"/>
      <c r="BZW21" s="439"/>
      <c r="BZX21" s="439"/>
      <c r="BZY21" s="439"/>
      <c r="BZZ21" s="439"/>
      <c r="CAA21" s="439"/>
      <c r="CAB21" s="439"/>
      <c r="CAC21" s="439"/>
      <c r="CAD21" s="439"/>
      <c r="CAE21" s="439"/>
      <c r="CAF21" s="439"/>
      <c r="CAG21" s="439"/>
      <c r="CAH21" s="439"/>
      <c r="CAI21" s="439"/>
      <c r="CAJ21" s="439"/>
      <c r="CAK21" s="439"/>
      <c r="CAL21" s="439"/>
      <c r="CAM21" s="439"/>
      <c r="CAN21" s="439"/>
      <c r="CAO21" s="439"/>
      <c r="CAP21" s="439"/>
      <c r="CAQ21" s="439"/>
      <c r="CAR21" s="439"/>
      <c r="CAS21" s="439"/>
      <c r="CAT21" s="439"/>
      <c r="CAU21" s="439"/>
      <c r="CAV21" s="439"/>
      <c r="CAW21" s="439"/>
      <c r="CAX21" s="439"/>
      <c r="CAY21" s="439"/>
      <c r="CAZ21" s="439"/>
      <c r="CBA21" s="439"/>
      <c r="CBB21" s="439"/>
      <c r="CBC21" s="439"/>
      <c r="CBD21" s="439"/>
      <c r="CBE21" s="439"/>
      <c r="CBF21" s="439"/>
      <c r="CBG21" s="439"/>
      <c r="CBH21" s="439"/>
      <c r="CBI21" s="439"/>
      <c r="CBJ21" s="439"/>
      <c r="CBK21" s="439"/>
      <c r="CBL21" s="439"/>
      <c r="CBM21" s="439"/>
      <c r="CBN21" s="439"/>
      <c r="CBO21" s="439"/>
      <c r="CBP21" s="439"/>
      <c r="CBQ21" s="439"/>
      <c r="CBR21" s="439"/>
      <c r="CBS21" s="439"/>
      <c r="CBT21" s="439"/>
      <c r="CBU21" s="439"/>
      <c r="CBV21" s="439"/>
      <c r="CBW21" s="439"/>
      <c r="CBX21" s="439"/>
      <c r="CBY21" s="439"/>
      <c r="CBZ21" s="439"/>
      <c r="CCA21" s="439"/>
      <c r="CCB21" s="439"/>
      <c r="CCC21" s="439"/>
      <c r="CCD21" s="439"/>
      <c r="CCE21" s="439"/>
      <c r="CCF21" s="439"/>
      <c r="CCG21" s="439"/>
      <c r="CCH21" s="439"/>
      <c r="CCI21" s="439"/>
      <c r="CCJ21" s="439"/>
      <c r="CCK21" s="439"/>
      <c r="CCL21" s="439"/>
      <c r="CCM21" s="439"/>
      <c r="CCN21" s="439"/>
      <c r="CCO21" s="439"/>
      <c r="CCP21" s="439"/>
      <c r="CCQ21" s="439"/>
      <c r="CCR21" s="439"/>
      <c r="CCS21" s="439"/>
      <c r="CCT21" s="439"/>
      <c r="CCU21" s="439"/>
      <c r="CCV21" s="439"/>
      <c r="CCW21" s="439"/>
      <c r="CCX21" s="439"/>
      <c r="CCY21" s="439"/>
      <c r="CCZ21" s="439"/>
      <c r="CDA21" s="439"/>
      <c r="CDB21" s="439"/>
      <c r="CDC21" s="439"/>
      <c r="CDD21" s="439"/>
      <c r="CDE21" s="439"/>
      <c r="CDF21" s="439"/>
      <c r="CDG21" s="439"/>
      <c r="CDH21" s="439"/>
      <c r="CDI21" s="439"/>
      <c r="CDJ21" s="439"/>
      <c r="CDK21" s="439"/>
      <c r="CDL21" s="439"/>
      <c r="CDM21" s="439"/>
      <c r="CDN21" s="439"/>
      <c r="CDO21" s="439"/>
      <c r="CDP21" s="439"/>
      <c r="CDQ21" s="439"/>
      <c r="CDR21" s="439"/>
      <c r="CDS21" s="439"/>
      <c r="CDT21" s="439"/>
      <c r="CDU21" s="439"/>
      <c r="CDV21" s="439"/>
      <c r="CDW21" s="439"/>
      <c r="CDX21" s="439"/>
      <c r="CDY21" s="439"/>
      <c r="CDZ21" s="439"/>
      <c r="CEA21" s="439"/>
      <c r="CEB21" s="439"/>
      <c r="CEC21" s="439"/>
      <c r="CED21" s="439"/>
      <c r="CEE21" s="439"/>
      <c r="CEF21" s="439"/>
      <c r="CEG21" s="439"/>
      <c r="CEH21" s="439"/>
      <c r="CEI21" s="439"/>
      <c r="CEJ21" s="439"/>
      <c r="CEK21" s="439"/>
      <c r="CEL21" s="439"/>
      <c r="CEM21" s="439"/>
      <c r="CEN21" s="439"/>
      <c r="CEO21" s="439"/>
      <c r="CEP21" s="439"/>
      <c r="CEQ21" s="439"/>
      <c r="CER21" s="439"/>
      <c r="CES21" s="439"/>
      <c r="CET21" s="439"/>
      <c r="CEU21" s="439"/>
      <c r="CEV21" s="439"/>
      <c r="CEW21" s="439"/>
      <c r="CEX21" s="439"/>
      <c r="CEY21" s="439"/>
      <c r="CEZ21" s="439"/>
      <c r="CFA21" s="439"/>
      <c r="CFB21" s="439"/>
      <c r="CFC21" s="439"/>
      <c r="CFD21" s="439"/>
      <c r="CFE21" s="439"/>
      <c r="CFF21" s="439"/>
      <c r="CFG21" s="439"/>
      <c r="CFH21" s="439"/>
      <c r="CFI21" s="439"/>
      <c r="CFJ21" s="439"/>
      <c r="CFK21" s="439"/>
      <c r="CFL21" s="439"/>
      <c r="CFM21" s="439"/>
      <c r="CFN21" s="439"/>
      <c r="CFO21" s="439"/>
      <c r="CFP21" s="439"/>
      <c r="CFQ21" s="439"/>
      <c r="CFR21" s="439"/>
      <c r="CFS21" s="439"/>
      <c r="CFT21" s="439"/>
      <c r="CFU21" s="439"/>
      <c r="CFV21" s="439"/>
      <c r="CFW21" s="439"/>
      <c r="CFX21" s="439"/>
      <c r="CFY21" s="439"/>
      <c r="CFZ21" s="439"/>
      <c r="CGA21" s="439"/>
      <c r="CGB21" s="439"/>
      <c r="CGC21" s="439"/>
      <c r="CGD21" s="439"/>
      <c r="CGE21" s="439"/>
      <c r="CGF21" s="439"/>
      <c r="CGG21" s="439"/>
      <c r="CGH21" s="439"/>
      <c r="CGI21" s="439"/>
      <c r="CGJ21" s="439"/>
      <c r="CGK21" s="439"/>
      <c r="CGL21" s="439"/>
      <c r="CGM21" s="439"/>
      <c r="CGN21" s="439"/>
      <c r="CGO21" s="439"/>
      <c r="CGP21" s="439"/>
      <c r="CGQ21" s="439"/>
      <c r="CGR21" s="439"/>
      <c r="CGS21" s="439"/>
      <c r="CGT21" s="439"/>
      <c r="CGU21" s="439"/>
      <c r="CGV21" s="439"/>
      <c r="CGW21" s="439"/>
      <c r="CGX21" s="439"/>
      <c r="CGY21" s="439"/>
      <c r="CGZ21" s="439"/>
      <c r="CHA21" s="439"/>
      <c r="CHB21" s="439"/>
      <c r="CHC21" s="439"/>
      <c r="CHD21" s="439"/>
      <c r="CHE21" s="439"/>
      <c r="CHF21" s="439"/>
      <c r="CHG21" s="439"/>
      <c r="CHH21" s="439"/>
      <c r="CHI21" s="439"/>
      <c r="CHJ21" s="439"/>
      <c r="CHK21" s="439"/>
      <c r="CHL21" s="439"/>
      <c r="CHM21" s="439"/>
      <c r="CHN21" s="439"/>
      <c r="CHO21" s="439"/>
      <c r="CHP21" s="439"/>
      <c r="CHQ21" s="439"/>
      <c r="CHR21" s="439"/>
      <c r="CHS21" s="439"/>
      <c r="CHT21" s="439"/>
      <c r="CHU21" s="439"/>
      <c r="CHV21" s="439"/>
      <c r="CHW21" s="439"/>
      <c r="CHX21" s="439"/>
      <c r="CHY21" s="439"/>
      <c r="CHZ21" s="439"/>
      <c r="CIA21" s="439"/>
      <c r="CIB21" s="439"/>
      <c r="CIC21" s="439"/>
      <c r="CID21" s="439"/>
      <c r="CIE21" s="439"/>
      <c r="CIF21" s="439"/>
      <c r="CIG21" s="439"/>
      <c r="CIH21" s="439"/>
      <c r="CII21" s="439"/>
      <c r="CIJ21" s="439"/>
      <c r="CIK21" s="439"/>
      <c r="CIL21" s="439"/>
      <c r="CIM21" s="439"/>
      <c r="CIN21" s="439"/>
      <c r="CIO21" s="439"/>
      <c r="CIP21" s="439"/>
      <c r="CIQ21" s="439"/>
      <c r="CIR21" s="439"/>
      <c r="CIS21" s="439"/>
      <c r="CIT21" s="439"/>
      <c r="CIU21" s="439"/>
      <c r="CIV21" s="439"/>
      <c r="CIW21" s="439"/>
      <c r="CIX21" s="439"/>
      <c r="CIY21" s="439"/>
      <c r="CIZ21" s="439"/>
      <c r="CJA21" s="439"/>
      <c r="CJB21" s="439"/>
      <c r="CJC21" s="439"/>
      <c r="CJD21" s="439"/>
      <c r="CJE21" s="439"/>
      <c r="CJF21" s="439"/>
      <c r="CJG21" s="439"/>
      <c r="CJH21" s="439"/>
      <c r="CJI21" s="439"/>
      <c r="CJJ21" s="439"/>
      <c r="CJK21" s="439"/>
      <c r="CJL21" s="439"/>
      <c r="CJM21" s="439"/>
      <c r="CJN21" s="439"/>
      <c r="CJO21" s="439"/>
      <c r="CJP21" s="439"/>
      <c r="CJQ21" s="439"/>
      <c r="CJR21" s="439"/>
      <c r="CJS21" s="439"/>
      <c r="CJT21" s="439"/>
      <c r="CJU21" s="439"/>
      <c r="CJV21" s="439"/>
      <c r="CJW21" s="439"/>
      <c r="CJX21" s="439"/>
      <c r="CJY21" s="439"/>
      <c r="CJZ21" s="439"/>
      <c r="CKA21" s="439"/>
      <c r="CKB21" s="439"/>
      <c r="CKC21" s="439"/>
      <c r="CKD21" s="439"/>
      <c r="CKE21" s="439"/>
      <c r="CKF21" s="439"/>
      <c r="CKG21" s="439"/>
      <c r="CKH21" s="439"/>
      <c r="CKI21" s="439"/>
      <c r="CKJ21" s="439"/>
      <c r="CKK21" s="439"/>
      <c r="CKL21" s="439"/>
      <c r="CKM21" s="439"/>
      <c r="CKN21" s="439"/>
      <c r="CKO21" s="439"/>
      <c r="CKP21" s="439"/>
      <c r="CKQ21" s="439"/>
      <c r="CKR21" s="439"/>
      <c r="CKS21" s="439"/>
      <c r="CKT21" s="439"/>
      <c r="CKU21" s="439"/>
      <c r="CKV21" s="439"/>
      <c r="CKW21" s="439"/>
      <c r="CKX21" s="439"/>
      <c r="CKY21" s="439"/>
      <c r="CKZ21" s="439"/>
      <c r="CLA21" s="439"/>
      <c r="CLB21" s="439"/>
      <c r="CLC21" s="439"/>
      <c r="CLD21" s="439"/>
      <c r="CLE21" s="439"/>
      <c r="CLF21" s="439"/>
      <c r="CLG21" s="439"/>
      <c r="CLH21" s="439"/>
      <c r="CLI21" s="439"/>
      <c r="CLJ21" s="439"/>
      <c r="CLK21" s="439"/>
      <c r="CLL21" s="439"/>
      <c r="CLM21" s="439"/>
      <c r="CLN21" s="439"/>
      <c r="CLO21" s="439"/>
      <c r="CLP21" s="439"/>
      <c r="CLQ21" s="439"/>
      <c r="CLR21" s="439"/>
      <c r="CLS21" s="439"/>
      <c r="CLT21" s="439"/>
      <c r="CLU21" s="439"/>
      <c r="CLV21" s="439"/>
      <c r="CLW21" s="439"/>
      <c r="CLX21" s="439"/>
      <c r="CLY21" s="439"/>
      <c r="CLZ21" s="439"/>
      <c r="CMA21" s="439"/>
      <c r="CMB21" s="439"/>
      <c r="CMC21" s="439"/>
      <c r="CMD21" s="439"/>
      <c r="CME21" s="439"/>
      <c r="CMF21" s="439"/>
      <c r="CMG21" s="439"/>
      <c r="CMH21" s="439"/>
      <c r="CMI21" s="439"/>
      <c r="CMJ21" s="439"/>
      <c r="CMK21" s="439"/>
      <c r="CML21" s="439"/>
      <c r="CMM21" s="439"/>
      <c r="CMN21" s="439"/>
      <c r="CMO21" s="439"/>
      <c r="CMP21" s="439"/>
      <c r="CMQ21" s="439"/>
      <c r="CMR21" s="439"/>
      <c r="CMS21" s="439"/>
      <c r="CMT21" s="439"/>
      <c r="CMU21" s="439"/>
      <c r="CMV21" s="439"/>
      <c r="CMW21" s="439"/>
      <c r="CMX21" s="439"/>
      <c r="CMY21" s="439"/>
      <c r="CMZ21" s="439"/>
      <c r="CNA21" s="439"/>
      <c r="CNB21" s="439"/>
      <c r="CNC21" s="439"/>
      <c r="CND21" s="439"/>
      <c r="CNE21" s="439"/>
      <c r="CNF21" s="439"/>
      <c r="CNG21" s="439"/>
      <c r="CNH21" s="439"/>
      <c r="CNI21" s="439"/>
      <c r="CNJ21" s="439"/>
      <c r="CNK21" s="439"/>
      <c r="CNL21" s="439"/>
      <c r="CNM21" s="439"/>
      <c r="CNN21" s="439"/>
      <c r="CNO21" s="439"/>
      <c r="CNP21" s="439"/>
      <c r="CNQ21" s="439"/>
      <c r="CNR21" s="439"/>
      <c r="CNS21" s="439"/>
      <c r="CNT21" s="439"/>
      <c r="CNU21" s="439"/>
      <c r="CNV21" s="439"/>
      <c r="CNW21" s="439"/>
      <c r="CNX21" s="439"/>
      <c r="CNY21" s="439"/>
      <c r="CNZ21" s="439"/>
      <c r="COA21" s="439"/>
      <c r="COB21" s="439"/>
      <c r="COC21" s="439"/>
      <c r="COD21" s="439"/>
      <c r="COE21" s="439"/>
      <c r="COF21" s="439"/>
      <c r="COG21" s="439"/>
      <c r="COH21" s="439"/>
      <c r="COI21" s="439"/>
      <c r="COJ21" s="439"/>
      <c r="COK21" s="439"/>
      <c r="COL21" s="439"/>
      <c r="COM21" s="439"/>
      <c r="CON21" s="439"/>
      <c r="COO21" s="439"/>
      <c r="COP21" s="439"/>
      <c r="COQ21" s="439"/>
      <c r="COR21" s="439"/>
      <c r="COS21" s="439"/>
      <c r="COT21" s="439"/>
      <c r="COU21" s="439"/>
      <c r="COV21" s="439"/>
      <c r="COW21" s="439"/>
      <c r="COX21" s="439"/>
      <c r="COY21" s="439"/>
      <c r="COZ21" s="439"/>
      <c r="CPA21" s="439"/>
      <c r="CPB21" s="439"/>
      <c r="CPC21" s="439"/>
      <c r="CPD21" s="439"/>
      <c r="CPE21" s="439"/>
      <c r="CPF21" s="439"/>
      <c r="CPG21" s="439"/>
      <c r="CPH21" s="439"/>
      <c r="CPI21" s="439"/>
      <c r="CPJ21" s="439"/>
      <c r="CPK21" s="439"/>
      <c r="CPL21" s="439"/>
      <c r="CPM21" s="439"/>
      <c r="CPN21" s="439"/>
      <c r="CPO21" s="439"/>
      <c r="CPP21" s="439"/>
      <c r="CPQ21" s="439"/>
      <c r="CPR21" s="439"/>
      <c r="CPS21" s="439"/>
      <c r="CPT21" s="439"/>
      <c r="CPU21" s="439"/>
      <c r="CPV21" s="439"/>
      <c r="CPW21" s="439"/>
      <c r="CPX21" s="439"/>
      <c r="CPY21" s="439"/>
      <c r="CPZ21" s="439"/>
      <c r="CQA21" s="439"/>
      <c r="CQB21" s="439"/>
      <c r="CQC21" s="439"/>
      <c r="CQD21" s="439"/>
      <c r="CQE21" s="439"/>
      <c r="CQF21" s="439"/>
      <c r="CQG21" s="439"/>
      <c r="CQH21" s="439"/>
      <c r="CQI21" s="439"/>
      <c r="CQJ21" s="439"/>
      <c r="CQK21" s="439"/>
      <c r="CQL21" s="439"/>
      <c r="CQM21" s="439"/>
      <c r="CQN21" s="439"/>
      <c r="CQO21" s="439"/>
      <c r="CQP21" s="439"/>
      <c r="CQQ21" s="439"/>
      <c r="CQR21" s="439"/>
      <c r="CQS21" s="439"/>
      <c r="CQT21" s="439"/>
      <c r="CQU21" s="439"/>
      <c r="CQV21" s="439"/>
      <c r="CQW21" s="439"/>
      <c r="CQX21" s="439"/>
      <c r="CQY21" s="439"/>
      <c r="CQZ21" s="439"/>
      <c r="CRA21" s="439"/>
      <c r="CRB21" s="439"/>
      <c r="CRC21" s="439"/>
      <c r="CRD21" s="439"/>
      <c r="CRE21" s="439"/>
      <c r="CRF21" s="439"/>
      <c r="CRG21" s="439"/>
      <c r="CRH21" s="439"/>
      <c r="CRI21" s="439"/>
      <c r="CRJ21" s="439"/>
      <c r="CRK21" s="439"/>
      <c r="CRL21" s="439"/>
      <c r="CRM21" s="439"/>
      <c r="CRN21" s="439"/>
      <c r="CRO21" s="439"/>
      <c r="CRP21" s="439"/>
      <c r="CRQ21" s="439"/>
      <c r="CRR21" s="439"/>
      <c r="CRS21" s="439"/>
      <c r="CRT21" s="439"/>
      <c r="CRU21" s="439"/>
      <c r="CRV21" s="439"/>
      <c r="CRW21" s="439"/>
      <c r="CRX21" s="439"/>
      <c r="CRY21" s="439"/>
      <c r="CRZ21" s="439"/>
      <c r="CSA21" s="439"/>
      <c r="CSB21" s="439"/>
      <c r="CSC21" s="439"/>
      <c r="CSD21" s="439"/>
      <c r="CSE21" s="439"/>
      <c r="CSF21" s="439"/>
      <c r="CSG21" s="439"/>
      <c r="CSH21" s="439"/>
      <c r="CSI21" s="439"/>
      <c r="CSJ21" s="439"/>
      <c r="CSK21" s="439"/>
      <c r="CSL21" s="439"/>
      <c r="CSM21" s="439"/>
      <c r="CSN21" s="439"/>
      <c r="CSO21" s="439"/>
      <c r="CSP21" s="439"/>
      <c r="CSQ21" s="439"/>
      <c r="CSR21" s="439"/>
      <c r="CSS21" s="439"/>
      <c r="CST21" s="439"/>
      <c r="CSU21" s="439"/>
      <c r="CSV21" s="439"/>
      <c r="CSW21" s="439"/>
      <c r="CSX21" s="439"/>
      <c r="CSY21" s="439"/>
      <c r="CSZ21" s="439"/>
      <c r="CTA21" s="439"/>
      <c r="CTB21" s="439"/>
      <c r="CTC21" s="439"/>
      <c r="CTD21" s="439"/>
      <c r="CTE21" s="439"/>
      <c r="CTF21" s="439"/>
      <c r="CTG21" s="439"/>
      <c r="CTH21" s="439"/>
      <c r="CTI21" s="439"/>
      <c r="CTJ21" s="439"/>
      <c r="CTK21" s="439"/>
      <c r="CTL21" s="439"/>
      <c r="CTM21" s="439"/>
      <c r="CTN21" s="439"/>
      <c r="CTO21" s="439"/>
      <c r="CTP21" s="439"/>
      <c r="CTQ21" s="439"/>
      <c r="CTR21" s="439"/>
      <c r="CTS21" s="439"/>
      <c r="CTT21" s="439"/>
      <c r="CTU21" s="439"/>
      <c r="CTV21" s="439"/>
      <c r="CTW21" s="439"/>
      <c r="CTX21" s="439"/>
      <c r="CTY21" s="439"/>
      <c r="CTZ21" s="439"/>
      <c r="CUA21" s="439"/>
      <c r="CUB21" s="439"/>
      <c r="CUC21" s="439"/>
      <c r="CUD21" s="439"/>
      <c r="CUE21" s="439"/>
      <c r="CUF21" s="439"/>
      <c r="CUG21" s="439"/>
      <c r="CUH21" s="439"/>
      <c r="CUI21" s="439"/>
      <c r="CUJ21" s="439"/>
      <c r="CUK21" s="439"/>
      <c r="CUL21" s="439"/>
      <c r="CUM21" s="439"/>
      <c r="CUN21" s="439"/>
      <c r="CUO21" s="439"/>
      <c r="CUP21" s="439"/>
      <c r="CUQ21" s="439"/>
      <c r="CUR21" s="439"/>
      <c r="CUS21" s="439"/>
      <c r="CUT21" s="439"/>
      <c r="CUU21" s="439"/>
      <c r="CUV21" s="439"/>
      <c r="CUW21" s="439"/>
      <c r="CUX21" s="439"/>
      <c r="CUY21" s="439"/>
      <c r="CUZ21" s="439"/>
      <c r="CVA21" s="439"/>
      <c r="CVB21" s="439"/>
      <c r="CVC21" s="439"/>
      <c r="CVD21" s="439"/>
      <c r="CVE21" s="439"/>
      <c r="CVF21" s="439"/>
      <c r="CVG21" s="439"/>
      <c r="CVH21" s="439"/>
      <c r="CVI21" s="439"/>
      <c r="CVJ21" s="439"/>
      <c r="CVK21" s="439"/>
      <c r="CVL21" s="439"/>
      <c r="CVM21" s="439"/>
      <c r="CVN21" s="439"/>
      <c r="CVO21" s="439"/>
      <c r="CVP21" s="439"/>
      <c r="CVQ21" s="439"/>
      <c r="CVR21" s="439"/>
      <c r="CVS21" s="439"/>
      <c r="CVT21" s="439"/>
      <c r="CVU21" s="439"/>
      <c r="CVV21" s="439"/>
      <c r="CVW21" s="439"/>
      <c r="CVX21" s="439"/>
      <c r="CVY21" s="439"/>
      <c r="CVZ21" s="439"/>
      <c r="CWA21" s="439"/>
      <c r="CWB21" s="439"/>
      <c r="CWC21" s="439"/>
      <c r="CWD21" s="439"/>
      <c r="CWE21" s="439"/>
      <c r="CWF21" s="439"/>
      <c r="CWG21" s="439"/>
      <c r="CWH21" s="439"/>
      <c r="CWI21" s="439"/>
      <c r="CWJ21" s="439"/>
      <c r="CWK21" s="439"/>
      <c r="CWL21" s="439"/>
      <c r="CWM21" s="439"/>
      <c r="CWN21" s="439"/>
      <c r="CWO21" s="439"/>
      <c r="CWP21" s="439"/>
      <c r="CWQ21" s="439"/>
      <c r="CWR21" s="439"/>
      <c r="CWS21" s="439"/>
      <c r="CWT21" s="439"/>
      <c r="CWU21" s="439"/>
      <c r="CWV21" s="439"/>
      <c r="CWW21" s="439"/>
      <c r="CWX21" s="439"/>
      <c r="CWY21" s="439"/>
      <c r="CWZ21" s="439"/>
      <c r="CXA21" s="439"/>
      <c r="CXB21" s="439"/>
      <c r="CXC21" s="439"/>
      <c r="CXD21" s="439"/>
      <c r="CXE21" s="439"/>
      <c r="CXF21" s="439"/>
      <c r="CXG21" s="439"/>
      <c r="CXH21" s="439"/>
      <c r="CXI21" s="439"/>
      <c r="CXJ21" s="439"/>
      <c r="CXK21" s="439"/>
      <c r="CXL21" s="439"/>
      <c r="CXM21" s="439"/>
      <c r="CXN21" s="439"/>
      <c r="CXO21" s="439"/>
      <c r="CXP21" s="439"/>
      <c r="CXQ21" s="439"/>
      <c r="CXR21" s="439"/>
      <c r="CXS21" s="439"/>
      <c r="CXT21" s="439"/>
      <c r="CXU21" s="439"/>
      <c r="CXV21" s="439"/>
      <c r="CXW21" s="439"/>
      <c r="CXX21" s="439"/>
      <c r="CXY21" s="439"/>
      <c r="CXZ21" s="439"/>
      <c r="CYA21" s="439"/>
      <c r="CYB21" s="439"/>
      <c r="CYC21" s="439"/>
      <c r="CYD21" s="439"/>
      <c r="CYE21" s="439"/>
      <c r="CYF21" s="439"/>
      <c r="CYG21" s="439"/>
      <c r="CYH21" s="439"/>
      <c r="CYI21" s="439"/>
      <c r="CYJ21" s="439"/>
      <c r="CYK21" s="439"/>
      <c r="CYL21" s="439"/>
      <c r="CYM21" s="439"/>
      <c r="CYN21" s="439"/>
      <c r="CYO21" s="439"/>
      <c r="CYP21" s="439"/>
      <c r="CYQ21" s="439"/>
      <c r="CYR21" s="439"/>
      <c r="CYS21" s="439"/>
      <c r="CYT21" s="439"/>
      <c r="CYU21" s="439"/>
      <c r="CYV21" s="439"/>
      <c r="CYW21" s="439"/>
      <c r="CYX21" s="439"/>
      <c r="CYY21" s="439"/>
      <c r="CYZ21" s="439"/>
      <c r="CZA21" s="439"/>
      <c r="CZB21" s="439"/>
      <c r="CZC21" s="439"/>
      <c r="CZD21" s="439"/>
      <c r="CZE21" s="439"/>
      <c r="CZF21" s="439"/>
      <c r="CZG21" s="439"/>
      <c r="CZH21" s="439"/>
      <c r="CZI21" s="439"/>
      <c r="CZJ21" s="439"/>
      <c r="CZK21" s="439"/>
      <c r="CZL21" s="439"/>
      <c r="CZM21" s="439"/>
      <c r="CZN21" s="439"/>
      <c r="CZO21" s="439"/>
      <c r="CZP21" s="439"/>
      <c r="CZQ21" s="439"/>
      <c r="CZR21" s="439"/>
      <c r="CZS21" s="439"/>
      <c r="CZT21" s="439"/>
      <c r="CZU21" s="439"/>
      <c r="CZV21" s="439"/>
      <c r="CZW21" s="439"/>
      <c r="CZX21" s="439"/>
      <c r="CZY21" s="439"/>
      <c r="CZZ21" s="439"/>
      <c r="DAA21" s="439"/>
      <c r="DAB21" s="439"/>
      <c r="DAC21" s="439"/>
      <c r="DAD21" s="439"/>
      <c r="DAE21" s="439"/>
      <c r="DAF21" s="439"/>
      <c r="DAG21" s="439"/>
      <c r="DAH21" s="439"/>
      <c r="DAI21" s="439"/>
      <c r="DAJ21" s="439"/>
      <c r="DAK21" s="439"/>
      <c r="DAL21" s="439"/>
      <c r="DAM21" s="439"/>
      <c r="DAN21" s="439"/>
      <c r="DAO21" s="439"/>
      <c r="DAP21" s="439"/>
      <c r="DAQ21" s="439"/>
      <c r="DAR21" s="439"/>
      <c r="DAS21" s="439"/>
      <c r="DAT21" s="439"/>
      <c r="DAU21" s="439"/>
      <c r="DAV21" s="439"/>
      <c r="DAW21" s="439"/>
      <c r="DAX21" s="439"/>
      <c r="DAY21" s="439"/>
      <c r="DAZ21" s="439"/>
      <c r="DBA21" s="439"/>
      <c r="DBB21" s="439"/>
      <c r="DBC21" s="439"/>
      <c r="DBD21" s="439"/>
      <c r="DBE21" s="439"/>
      <c r="DBF21" s="439"/>
      <c r="DBG21" s="439"/>
      <c r="DBH21" s="439"/>
      <c r="DBI21" s="439"/>
      <c r="DBJ21" s="439"/>
      <c r="DBK21" s="439"/>
      <c r="DBL21" s="439"/>
      <c r="DBM21" s="439"/>
      <c r="DBN21" s="439"/>
      <c r="DBO21" s="439"/>
      <c r="DBP21" s="439"/>
      <c r="DBQ21" s="439"/>
      <c r="DBR21" s="439"/>
      <c r="DBS21" s="439"/>
      <c r="DBT21" s="439"/>
      <c r="DBU21" s="439"/>
      <c r="DBV21" s="439"/>
      <c r="DBW21" s="439"/>
      <c r="DBX21" s="439"/>
      <c r="DBY21" s="439"/>
      <c r="DBZ21" s="439"/>
      <c r="DCA21" s="439"/>
      <c r="DCB21" s="439"/>
      <c r="DCC21" s="439"/>
      <c r="DCD21" s="439"/>
      <c r="DCE21" s="439"/>
      <c r="DCF21" s="439"/>
      <c r="DCG21" s="439"/>
      <c r="DCH21" s="439"/>
      <c r="DCI21" s="439"/>
      <c r="DCJ21" s="439"/>
      <c r="DCK21" s="439"/>
      <c r="DCL21" s="439"/>
      <c r="DCM21" s="439"/>
      <c r="DCN21" s="439"/>
      <c r="DCO21" s="439"/>
      <c r="DCP21" s="439"/>
      <c r="DCQ21" s="439"/>
      <c r="DCR21" s="439"/>
      <c r="DCS21" s="439"/>
      <c r="DCT21" s="439"/>
      <c r="DCU21" s="439"/>
      <c r="DCV21" s="439"/>
      <c r="DCW21" s="439"/>
      <c r="DCX21" s="439"/>
      <c r="DCY21" s="439"/>
      <c r="DCZ21" s="439"/>
      <c r="DDA21" s="439"/>
      <c r="DDB21" s="439"/>
      <c r="DDC21" s="439"/>
      <c r="DDD21" s="439"/>
      <c r="DDE21" s="439"/>
      <c r="DDF21" s="439"/>
      <c r="DDG21" s="439"/>
      <c r="DDH21" s="439"/>
      <c r="DDI21" s="439"/>
      <c r="DDJ21" s="439"/>
      <c r="DDK21" s="439"/>
      <c r="DDL21" s="439"/>
      <c r="DDM21" s="439"/>
      <c r="DDN21" s="439"/>
      <c r="DDO21" s="439"/>
      <c r="DDP21" s="439"/>
      <c r="DDQ21" s="439"/>
      <c r="DDR21" s="439"/>
      <c r="DDS21" s="439"/>
      <c r="DDT21" s="439"/>
      <c r="DDU21" s="439"/>
      <c r="DDV21" s="439"/>
      <c r="DDW21" s="439"/>
      <c r="DDX21" s="439"/>
      <c r="DDY21" s="439"/>
      <c r="DDZ21" s="439"/>
      <c r="DEA21" s="439"/>
      <c r="DEB21" s="439"/>
      <c r="DEC21" s="439"/>
      <c r="DED21" s="439"/>
      <c r="DEE21" s="439"/>
      <c r="DEF21" s="439"/>
      <c r="DEG21" s="439"/>
      <c r="DEH21" s="439"/>
      <c r="DEI21" s="439"/>
      <c r="DEJ21" s="439"/>
      <c r="DEK21" s="439"/>
      <c r="DEL21" s="439"/>
      <c r="DEM21" s="439"/>
      <c r="DEN21" s="439"/>
      <c r="DEO21" s="439"/>
      <c r="DEP21" s="439"/>
      <c r="DEQ21" s="439"/>
      <c r="DER21" s="439"/>
      <c r="DES21" s="439"/>
      <c r="DET21" s="439"/>
      <c r="DEU21" s="439"/>
      <c r="DEV21" s="439"/>
      <c r="DEW21" s="439"/>
      <c r="DEX21" s="439"/>
      <c r="DEY21" s="439"/>
      <c r="DEZ21" s="439"/>
      <c r="DFA21" s="439"/>
      <c r="DFB21" s="439"/>
      <c r="DFC21" s="439"/>
      <c r="DFD21" s="439"/>
      <c r="DFE21" s="439"/>
      <c r="DFF21" s="439"/>
      <c r="DFG21" s="439"/>
      <c r="DFH21" s="439"/>
      <c r="DFI21" s="439"/>
      <c r="DFJ21" s="439"/>
      <c r="DFK21" s="439"/>
      <c r="DFL21" s="439"/>
      <c r="DFM21" s="439"/>
      <c r="DFN21" s="439"/>
      <c r="DFO21" s="439"/>
      <c r="DFP21" s="439"/>
      <c r="DFQ21" s="439"/>
      <c r="DFR21" s="439"/>
      <c r="DFS21" s="439"/>
      <c r="DFT21" s="439"/>
      <c r="DFU21" s="439"/>
      <c r="DFV21" s="439"/>
      <c r="DFW21" s="439"/>
      <c r="DFX21" s="439"/>
      <c r="DFY21" s="439"/>
      <c r="DFZ21" s="439"/>
      <c r="DGA21" s="439"/>
      <c r="DGB21" s="439"/>
      <c r="DGC21" s="439"/>
      <c r="DGD21" s="439"/>
      <c r="DGE21" s="439"/>
      <c r="DGF21" s="439"/>
      <c r="DGG21" s="439"/>
      <c r="DGH21" s="439"/>
      <c r="DGI21" s="439"/>
      <c r="DGJ21" s="439"/>
      <c r="DGK21" s="439"/>
      <c r="DGL21" s="439"/>
      <c r="DGM21" s="439"/>
      <c r="DGN21" s="439"/>
      <c r="DGO21" s="439"/>
      <c r="DGP21" s="439"/>
      <c r="DGQ21" s="439"/>
      <c r="DGR21" s="439"/>
      <c r="DGS21" s="439"/>
      <c r="DGT21" s="439"/>
      <c r="DGU21" s="439"/>
      <c r="DGV21" s="439"/>
      <c r="DGW21" s="439"/>
      <c r="DGX21" s="439"/>
      <c r="DGY21" s="439"/>
      <c r="DGZ21" s="439"/>
      <c r="DHA21" s="439"/>
      <c r="DHB21" s="439"/>
      <c r="DHC21" s="439"/>
      <c r="DHD21" s="439"/>
      <c r="DHE21" s="439"/>
      <c r="DHF21" s="439"/>
      <c r="DHG21" s="439"/>
      <c r="DHH21" s="439"/>
      <c r="DHI21" s="439"/>
      <c r="DHJ21" s="439"/>
      <c r="DHK21" s="439"/>
      <c r="DHL21" s="439"/>
      <c r="DHM21" s="439"/>
      <c r="DHN21" s="439"/>
      <c r="DHO21" s="439"/>
      <c r="DHP21" s="439"/>
      <c r="DHQ21" s="439"/>
      <c r="DHR21" s="439"/>
      <c r="DHS21" s="439"/>
      <c r="DHT21" s="439"/>
      <c r="DHU21" s="439"/>
      <c r="DHV21" s="439"/>
      <c r="DHW21" s="439"/>
      <c r="DHX21" s="439"/>
      <c r="DHY21" s="439"/>
      <c r="DHZ21" s="439"/>
      <c r="DIA21" s="439"/>
      <c r="DIB21" s="439"/>
      <c r="DIC21" s="439"/>
      <c r="DID21" s="439"/>
      <c r="DIE21" s="439"/>
      <c r="DIF21" s="439"/>
      <c r="DIG21" s="439"/>
      <c r="DIH21" s="439"/>
      <c r="DII21" s="439"/>
      <c r="DIJ21" s="439"/>
      <c r="DIK21" s="439"/>
      <c r="DIL21" s="439"/>
      <c r="DIM21" s="439"/>
      <c r="DIN21" s="439"/>
      <c r="DIO21" s="439"/>
      <c r="DIP21" s="439"/>
      <c r="DIQ21" s="439"/>
      <c r="DIR21" s="439"/>
      <c r="DIS21" s="439"/>
      <c r="DIT21" s="439"/>
      <c r="DIU21" s="439"/>
      <c r="DIV21" s="439"/>
      <c r="DIW21" s="439"/>
      <c r="DIX21" s="439"/>
      <c r="DIY21" s="439"/>
      <c r="DIZ21" s="439"/>
      <c r="DJA21" s="439"/>
      <c r="DJB21" s="439"/>
      <c r="DJC21" s="439"/>
      <c r="DJD21" s="439"/>
      <c r="DJE21" s="439"/>
      <c r="DJF21" s="439"/>
      <c r="DJG21" s="439"/>
      <c r="DJH21" s="439"/>
      <c r="DJI21" s="439"/>
      <c r="DJJ21" s="439"/>
      <c r="DJK21" s="439"/>
      <c r="DJL21" s="439"/>
      <c r="DJM21" s="439"/>
      <c r="DJN21" s="439"/>
      <c r="DJO21" s="439"/>
      <c r="DJP21" s="439"/>
      <c r="DJQ21" s="439"/>
      <c r="DJR21" s="439"/>
      <c r="DJS21" s="439"/>
      <c r="DJT21" s="439"/>
      <c r="DJU21" s="439"/>
      <c r="DJV21" s="439"/>
      <c r="DJW21" s="439"/>
      <c r="DJX21" s="439"/>
      <c r="DJY21" s="439"/>
      <c r="DJZ21" s="439"/>
      <c r="DKA21" s="439"/>
      <c r="DKB21" s="439"/>
      <c r="DKC21" s="439"/>
      <c r="DKD21" s="439"/>
      <c r="DKE21" s="439"/>
      <c r="DKF21" s="439"/>
      <c r="DKG21" s="439"/>
      <c r="DKH21" s="439"/>
      <c r="DKI21" s="439"/>
      <c r="DKJ21" s="439"/>
      <c r="DKK21" s="439"/>
      <c r="DKL21" s="439"/>
      <c r="DKM21" s="439"/>
      <c r="DKN21" s="439"/>
      <c r="DKO21" s="439"/>
      <c r="DKP21" s="439"/>
      <c r="DKQ21" s="439"/>
      <c r="DKR21" s="439"/>
      <c r="DKS21" s="439"/>
      <c r="DKT21" s="439"/>
      <c r="DKU21" s="439"/>
      <c r="DKV21" s="439"/>
      <c r="DKW21" s="439"/>
      <c r="DKX21" s="439"/>
      <c r="DKY21" s="439"/>
      <c r="DKZ21" s="439"/>
      <c r="DLA21" s="439"/>
      <c r="DLB21" s="439"/>
      <c r="DLC21" s="439"/>
      <c r="DLD21" s="439"/>
      <c r="DLE21" s="439"/>
      <c r="DLF21" s="439"/>
      <c r="DLG21" s="439"/>
      <c r="DLH21" s="439"/>
      <c r="DLI21" s="439"/>
      <c r="DLJ21" s="439"/>
      <c r="DLK21" s="439"/>
      <c r="DLL21" s="439"/>
      <c r="DLM21" s="439"/>
      <c r="DLN21" s="439"/>
      <c r="DLO21" s="439"/>
      <c r="DLP21" s="439"/>
      <c r="DLQ21" s="439"/>
      <c r="DLR21" s="439"/>
      <c r="DLS21" s="439"/>
      <c r="DLT21" s="439"/>
      <c r="DLU21" s="439"/>
      <c r="DLV21" s="439"/>
      <c r="DLW21" s="439"/>
      <c r="DLX21" s="439"/>
      <c r="DLY21" s="439"/>
      <c r="DLZ21" s="439"/>
      <c r="DMA21" s="439"/>
      <c r="DMB21" s="439"/>
      <c r="DMC21" s="439"/>
      <c r="DMD21" s="439"/>
      <c r="DME21" s="439"/>
      <c r="DMF21" s="439"/>
      <c r="DMG21" s="439"/>
      <c r="DMH21" s="439"/>
      <c r="DMI21" s="439"/>
      <c r="DMJ21" s="439"/>
      <c r="DMK21" s="439"/>
      <c r="DML21" s="439"/>
      <c r="DMM21" s="439"/>
      <c r="DMN21" s="439"/>
      <c r="DMO21" s="439"/>
      <c r="DMP21" s="439"/>
      <c r="DMQ21" s="439"/>
      <c r="DMR21" s="439"/>
      <c r="DMS21" s="439"/>
      <c r="DMT21" s="439"/>
      <c r="DMU21" s="439"/>
      <c r="DMV21" s="439"/>
      <c r="DMW21" s="439"/>
      <c r="DMX21" s="439"/>
      <c r="DMY21" s="439"/>
      <c r="DMZ21" s="439"/>
      <c r="DNA21" s="439"/>
      <c r="DNB21" s="439"/>
      <c r="DNC21" s="439"/>
      <c r="DND21" s="439"/>
      <c r="DNE21" s="439"/>
      <c r="DNF21" s="439"/>
      <c r="DNG21" s="439"/>
      <c r="DNH21" s="439"/>
      <c r="DNI21" s="439"/>
      <c r="DNJ21" s="439"/>
      <c r="DNK21" s="439"/>
      <c r="DNL21" s="439"/>
      <c r="DNM21" s="439"/>
      <c r="DNN21" s="439"/>
      <c r="DNO21" s="439"/>
      <c r="DNP21" s="439"/>
      <c r="DNQ21" s="439"/>
      <c r="DNR21" s="439"/>
      <c r="DNS21" s="439"/>
      <c r="DNT21" s="439"/>
      <c r="DNU21" s="439"/>
      <c r="DNV21" s="439"/>
      <c r="DNW21" s="439"/>
      <c r="DNX21" s="439"/>
      <c r="DNY21" s="439"/>
      <c r="DNZ21" s="439"/>
      <c r="DOA21" s="439"/>
      <c r="DOB21" s="439"/>
      <c r="DOC21" s="439"/>
      <c r="DOD21" s="439"/>
      <c r="DOE21" s="439"/>
      <c r="DOF21" s="439"/>
      <c r="DOG21" s="439"/>
      <c r="DOH21" s="439"/>
      <c r="DOI21" s="439"/>
      <c r="DOJ21" s="439"/>
      <c r="DOK21" s="439"/>
      <c r="DOL21" s="439"/>
      <c r="DOM21" s="439"/>
      <c r="DON21" s="439"/>
      <c r="DOO21" s="439"/>
      <c r="DOP21" s="439"/>
      <c r="DOQ21" s="439"/>
      <c r="DOR21" s="439"/>
      <c r="DOS21" s="439"/>
      <c r="DOT21" s="439"/>
      <c r="DOU21" s="439"/>
      <c r="DOV21" s="439"/>
      <c r="DOW21" s="439"/>
      <c r="DOX21" s="439"/>
      <c r="DOY21" s="439"/>
      <c r="DOZ21" s="439"/>
      <c r="DPA21" s="439"/>
      <c r="DPB21" s="439"/>
      <c r="DPC21" s="439"/>
      <c r="DPD21" s="439"/>
      <c r="DPE21" s="439"/>
      <c r="DPF21" s="439"/>
      <c r="DPG21" s="439"/>
      <c r="DPH21" s="439"/>
      <c r="DPI21" s="439"/>
      <c r="DPJ21" s="439"/>
      <c r="DPK21" s="439"/>
      <c r="DPL21" s="439"/>
      <c r="DPM21" s="439"/>
      <c r="DPN21" s="439"/>
      <c r="DPO21" s="439"/>
      <c r="DPP21" s="439"/>
      <c r="DPQ21" s="439"/>
      <c r="DPR21" s="439"/>
      <c r="DPS21" s="439"/>
      <c r="DPT21" s="439"/>
      <c r="DPU21" s="439"/>
      <c r="DPV21" s="439"/>
      <c r="DPW21" s="439"/>
      <c r="DPX21" s="439"/>
      <c r="DPY21" s="439"/>
      <c r="DPZ21" s="439"/>
      <c r="DQA21" s="439"/>
      <c r="DQB21" s="439"/>
      <c r="DQC21" s="439"/>
      <c r="DQD21" s="439"/>
      <c r="DQE21" s="439"/>
      <c r="DQF21" s="439"/>
      <c r="DQG21" s="439"/>
      <c r="DQH21" s="439"/>
      <c r="DQI21" s="439"/>
      <c r="DQJ21" s="439"/>
      <c r="DQK21" s="439"/>
      <c r="DQL21" s="439"/>
      <c r="DQM21" s="439"/>
      <c r="DQN21" s="439"/>
      <c r="DQO21" s="439"/>
      <c r="DQP21" s="439"/>
      <c r="DQQ21" s="439"/>
      <c r="DQR21" s="439"/>
      <c r="DQS21" s="439"/>
      <c r="DQT21" s="439"/>
      <c r="DQU21" s="439"/>
      <c r="DQV21" s="439"/>
      <c r="DQW21" s="439"/>
      <c r="DQX21" s="439"/>
      <c r="DQY21" s="439"/>
      <c r="DQZ21" s="439"/>
      <c r="DRA21" s="439"/>
      <c r="DRB21" s="439"/>
      <c r="DRC21" s="439"/>
      <c r="DRD21" s="439"/>
      <c r="DRE21" s="439"/>
      <c r="DRF21" s="439"/>
      <c r="DRG21" s="439"/>
      <c r="DRH21" s="439"/>
      <c r="DRI21" s="439"/>
      <c r="DRJ21" s="439"/>
      <c r="DRK21" s="439"/>
      <c r="DRL21" s="439"/>
      <c r="DRM21" s="439"/>
      <c r="DRN21" s="439"/>
      <c r="DRO21" s="439"/>
      <c r="DRP21" s="439"/>
      <c r="DRQ21" s="439"/>
      <c r="DRR21" s="439"/>
      <c r="DRS21" s="439"/>
      <c r="DRT21" s="439"/>
      <c r="DRU21" s="439"/>
      <c r="DRV21" s="439"/>
      <c r="DRW21" s="439"/>
      <c r="DRX21" s="439"/>
      <c r="DRY21" s="439"/>
      <c r="DRZ21" s="439"/>
      <c r="DSA21" s="439"/>
      <c r="DSB21" s="439"/>
      <c r="DSC21" s="439"/>
      <c r="DSD21" s="439"/>
      <c r="DSE21" s="439"/>
      <c r="DSF21" s="439"/>
      <c r="DSG21" s="439"/>
      <c r="DSH21" s="439"/>
      <c r="DSI21" s="439"/>
      <c r="DSJ21" s="439"/>
      <c r="DSK21" s="439"/>
      <c r="DSL21" s="439"/>
      <c r="DSM21" s="439"/>
      <c r="DSN21" s="439"/>
      <c r="DSO21" s="439"/>
      <c r="DSP21" s="439"/>
      <c r="DSQ21" s="439"/>
      <c r="DSR21" s="439"/>
      <c r="DSS21" s="439"/>
      <c r="DST21" s="439"/>
      <c r="DSU21" s="439"/>
      <c r="DSV21" s="439"/>
      <c r="DSW21" s="439"/>
      <c r="DSX21" s="439"/>
      <c r="DSY21" s="439"/>
      <c r="DSZ21" s="439"/>
      <c r="DTA21" s="439"/>
      <c r="DTB21" s="439"/>
      <c r="DTC21" s="439"/>
      <c r="DTD21" s="439"/>
      <c r="DTE21" s="439"/>
      <c r="DTF21" s="439"/>
      <c r="DTG21" s="439"/>
      <c r="DTH21" s="439"/>
      <c r="DTI21" s="439"/>
      <c r="DTJ21" s="439"/>
      <c r="DTK21" s="439"/>
      <c r="DTL21" s="439"/>
      <c r="DTM21" s="439"/>
      <c r="DTN21" s="439"/>
      <c r="DTO21" s="439"/>
      <c r="DTP21" s="439"/>
      <c r="DTQ21" s="439"/>
      <c r="DTR21" s="439"/>
      <c r="DTS21" s="439"/>
      <c r="DTT21" s="439"/>
      <c r="DTU21" s="439"/>
      <c r="DTV21" s="439"/>
      <c r="DTW21" s="439"/>
      <c r="DTX21" s="439"/>
      <c r="DTY21" s="439"/>
      <c r="DTZ21" s="439"/>
      <c r="DUA21" s="439"/>
      <c r="DUB21" s="439"/>
      <c r="DUC21" s="439"/>
      <c r="DUD21" s="439"/>
      <c r="DUE21" s="439"/>
      <c r="DUF21" s="439"/>
      <c r="DUG21" s="439"/>
      <c r="DUH21" s="439"/>
      <c r="DUI21" s="439"/>
      <c r="DUJ21" s="439"/>
      <c r="DUK21" s="439"/>
      <c r="DUL21" s="439"/>
      <c r="DUM21" s="439"/>
      <c r="DUN21" s="439"/>
      <c r="DUO21" s="439"/>
      <c r="DUP21" s="439"/>
      <c r="DUQ21" s="439"/>
      <c r="DUR21" s="439"/>
      <c r="DUS21" s="439"/>
      <c r="DUT21" s="439"/>
      <c r="DUU21" s="439"/>
      <c r="DUV21" s="439"/>
      <c r="DUW21" s="439"/>
      <c r="DUX21" s="439"/>
      <c r="DUY21" s="439"/>
      <c r="DUZ21" s="439"/>
      <c r="DVA21" s="439"/>
      <c r="DVB21" s="439"/>
      <c r="DVC21" s="439"/>
      <c r="DVD21" s="439"/>
      <c r="DVE21" s="439"/>
      <c r="DVF21" s="439"/>
      <c r="DVG21" s="439"/>
      <c r="DVH21" s="439"/>
      <c r="DVI21" s="439"/>
      <c r="DVJ21" s="439"/>
      <c r="DVK21" s="439"/>
      <c r="DVL21" s="439"/>
      <c r="DVM21" s="439"/>
      <c r="DVN21" s="439"/>
      <c r="DVO21" s="439"/>
      <c r="DVP21" s="439"/>
      <c r="DVQ21" s="439"/>
      <c r="DVR21" s="439"/>
      <c r="DVS21" s="439"/>
      <c r="DVT21" s="439"/>
      <c r="DVU21" s="439"/>
      <c r="DVV21" s="439"/>
      <c r="DVW21" s="439"/>
      <c r="DVX21" s="439"/>
      <c r="DVY21" s="439"/>
      <c r="DVZ21" s="439"/>
      <c r="DWA21" s="439"/>
      <c r="DWB21" s="439"/>
      <c r="DWC21" s="439"/>
      <c r="DWD21" s="439"/>
      <c r="DWE21" s="439"/>
      <c r="DWF21" s="439"/>
      <c r="DWG21" s="439"/>
      <c r="DWH21" s="439"/>
      <c r="DWI21" s="439"/>
      <c r="DWJ21" s="439"/>
      <c r="DWK21" s="439"/>
      <c r="DWL21" s="439"/>
      <c r="DWM21" s="439"/>
      <c r="DWN21" s="439"/>
      <c r="DWO21" s="439"/>
      <c r="DWP21" s="439"/>
      <c r="DWQ21" s="439"/>
      <c r="DWR21" s="439"/>
      <c r="DWS21" s="439"/>
      <c r="DWT21" s="439"/>
      <c r="DWU21" s="439"/>
      <c r="DWV21" s="439"/>
      <c r="DWW21" s="439"/>
      <c r="DWX21" s="439"/>
      <c r="DWY21" s="439"/>
      <c r="DWZ21" s="439"/>
      <c r="DXA21" s="439"/>
      <c r="DXB21" s="439"/>
      <c r="DXC21" s="439"/>
      <c r="DXD21" s="439"/>
      <c r="DXE21" s="439"/>
      <c r="DXF21" s="439"/>
      <c r="DXG21" s="439"/>
      <c r="DXH21" s="439"/>
      <c r="DXI21" s="439"/>
      <c r="DXJ21" s="439"/>
      <c r="DXK21" s="439"/>
      <c r="DXL21" s="439"/>
      <c r="DXM21" s="439"/>
      <c r="DXN21" s="439"/>
      <c r="DXO21" s="439"/>
      <c r="DXP21" s="439"/>
      <c r="DXQ21" s="439"/>
      <c r="DXR21" s="439"/>
      <c r="DXS21" s="439"/>
      <c r="DXT21" s="439"/>
      <c r="DXU21" s="439"/>
      <c r="DXV21" s="439"/>
      <c r="DXW21" s="439"/>
      <c r="DXX21" s="439"/>
      <c r="DXY21" s="439"/>
      <c r="DXZ21" s="439"/>
      <c r="DYA21" s="439"/>
      <c r="DYB21" s="439"/>
      <c r="DYC21" s="439"/>
      <c r="DYD21" s="439"/>
      <c r="DYE21" s="439"/>
      <c r="DYF21" s="439"/>
      <c r="DYG21" s="439"/>
      <c r="DYH21" s="439"/>
      <c r="DYI21" s="439"/>
      <c r="DYJ21" s="439"/>
      <c r="DYK21" s="439"/>
      <c r="DYL21" s="439"/>
      <c r="DYM21" s="439"/>
      <c r="DYN21" s="439"/>
      <c r="DYO21" s="439"/>
      <c r="DYP21" s="439"/>
      <c r="DYQ21" s="439"/>
      <c r="DYR21" s="439"/>
      <c r="DYS21" s="439"/>
      <c r="DYT21" s="439"/>
      <c r="DYU21" s="439"/>
      <c r="DYV21" s="439"/>
      <c r="DYW21" s="439"/>
      <c r="DYX21" s="439"/>
      <c r="DYY21" s="439"/>
      <c r="DYZ21" s="439"/>
      <c r="DZA21" s="439"/>
      <c r="DZB21" s="439"/>
      <c r="DZC21" s="439"/>
      <c r="DZD21" s="439"/>
      <c r="DZE21" s="439"/>
      <c r="DZF21" s="439"/>
      <c r="DZG21" s="439"/>
      <c r="DZH21" s="439"/>
      <c r="DZI21" s="439"/>
      <c r="DZJ21" s="439"/>
      <c r="DZK21" s="439"/>
      <c r="DZL21" s="439"/>
      <c r="DZM21" s="439"/>
      <c r="DZN21" s="439"/>
      <c r="DZO21" s="439"/>
      <c r="DZP21" s="439"/>
      <c r="DZQ21" s="439"/>
      <c r="DZR21" s="439"/>
      <c r="DZS21" s="439"/>
      <c r="DZT21" s="439"/>
      <c r="DZU21" s="439"/>
      <c r="DZV21" s="439"/>
      <c r="DZW21" s="439"/>
      <c r="DZX21" s="439"/>
      <c r="DZY21" s="439"/>
      <c r="DZZ21" s="439"/>
      <c r="EAA21" s="439"/>
      <c r="EAB21" s="439"/>
      <c r="EAC21" s="439"/>
      <c r="EAD21" s="439"/>
      <c r="EAE21" s="439"/>
      <c r="EAF21" s="439"/>
      <c r="EAG21" s="439"/>
      <c r="EAH21" s="439"/>
      <c r="EAI21" s="439"/>
      <c r="EAJ21" s="439"/>
      <c r="EAK21" s="439"/>
      <c r="EAL21" s="439"/>
      <c r="EAM21" s="439"/>
      <c r="EAN21" s="439"/>
      <c r="EAO21" s="439"/>
      <c r="EAP21" s="439"/>
      <c r="EAQ21" s="439"/>
      <c r="EAR21" s="439"/>
      <c r="EAS21" s="439"/>
      <c r="EAT21" s="439"/>
      <c r="EAU21" s="439"/>
      <c r="EAV21" s="439"/>
      <c r="EAW21" s="439"/>
      <c r="EAX21" s="439"/>
      <c r="EAY21" s="439"/>
      <c r="EAZ21" s="439"/>
      <c r="EBA21" s="439"/>
      <c r="EBB21" s="439"/>
      <c r="EBC21" s="439"/>
      <c r="EBD21" s="439"/>
      <c r="EBE21" s="439"/>
      <c r="EBF21" s="439"/>
      <c r="EBG21" s="439"/>
      <c r="EBH21" s="439"/>
      <c r="EBI21" s="439"/>
      <c r="EBJ21" s="439"/>
      <c r="EBK21" s="439"/>
      <c r="EBL21" s="439"/>
      <c r="EBM21" s="439"/>
      <c r="EBN21" s="439"/>
      <c r="EBO21" s="439"/>
      <c r="EBP21" s="439"/>
      <c r="EBQ21" s="439"/>
      <c r="EBR21" s="439"/>
      <c r="EBS21" s="439"/>
      <c r="EBT21" s="439"/>
      <c r="EBU21" s="439"/>
      <c r="EBV21" s="439"/>
      <c r="EBW21" s="439"/>
      <c r="EBX21" s="439"/>
      <c r="EBY21" s="439"/>
      <c r="EBZ21" s="439"/>
      <c r="ECA21" s="439"/>
      <c r="ECB21" s="439"/>
      <c r="ECC21" s="439"/>
      <c r="ECD21" s="439"/>
      <c r="ECE21" s="439"/>
      <c r="ECF21" s="439"/>
      <c r="ECG21" s="439"/>
      <c r="ECH21" s="439"/>
      <c r="ECI21" s="439"/>
      <c r="ECJ21" s="439"/>
      <c r="ECK21" s="439"/>
      <c r="ECL21" s="439"/>
      <c r="ECM21" s="439"/>
      <c r="ECN21" s="439"/>
      <c r="ECO21" s="439"/>
      <c r="ECP21" s="439"/>
      <c r="ECQ21" s="439"/>
      <c r="ECR21" s="439"/>
      <c r="ECS21" s="439"/>
      <c r="ECT21" s="439"/>
      <c r="ECU21" s="439"/>
      <c r="ECV21" s="439"/>
      <c r="ECW21" s="439"/>
      <c r="ECX21" s="439"/>
      <c r="ECY21" s="439"/>
      <c r="ECZ21" s="439"/>
      <c r="EDA21" s="439"/>
      <c r="EDB21" s="439"/>
      <c r="EDC21" s="439"/>
      <c r="EDD21" s="439"/>
      <c r="EDE21" s="439"/>
      <c r="EDF21" s="439"/>
      <c r="EDG21" s="439"/>
      <c r="EDH21" s="439"/>
      <c r="EDI21" s="439"/>
      <c r="EDJ21" s="439"/>
      <c r="EDK21" s="439"/>
      <c r="EDL21" s="439"/>
      <c r="EDM21" s="439"/>
      <c r="EDN21" s="439"/>
      <c r="EDO21" s="439"/>
      <c r="EDP21" s="439"/>
      <c r="EDQ21" s="439"/>
      <c r="EDR21" s="439"/>
      <c r="EDS21" s="439"/>
      <c r="EDT21" s="439"/>
      <c r="EDU21" s="439"/>
      <c r="EDV21" s="439"/>
      <c r="EDW21" s="439"/>
      <c r="EDX21" s="439"/>
      <c r="EDY21" s="439"/>
      <c r="EDZ21" s="439"/>
      <c r="EEA21" s="439"/>
      <c r="EEB21" s="439"/>
      <c r="EEC21" s="439"/>
      <c r="EED21" s="439"/>
      <c r="EEE21" s="439"/>
      <c r="EEF21" s="439"/>
      <c r="EEG21" s="439"/>
      <c r="EEH21" s="439"/>
      <c r="EEI21" s="439"/>
      <c r="EEJ21" s="439"/>
      <c r="EEK21" s="439"/>
      <c r="EEL21" s="439"/>
      <c r="EEM21" s="439"/>
      <c r="EEN21" s="439"/>
      <c r="EEO21" s="439"/>
      <c r="EEP21" s="439"/>
      <c r="EEQ21" s="439"/>
      <c r="EER21" s="439"/>
      <c r="EES21" s="439"/>
      <c r="EET21" s="439"/>
      <c r="EEU21" s="439"/>
      <c r="EEV21" s="439"/>
      <c r="EEW21" s="439"/>
      <c r="EEX21" s="439"/>
      <c r="EEY21" s="439"/>
      <c r="EEZ21" s="439"/>
      <c r="EFA21" s="439"/>
      <c r="EFB21" s="439"/>
      <c r="EFC21" s="439"/>
      <c r="EFD21" s="439"/>
      <c r="EFE21" s="439"/>
      <c r="EFF21" s="439"/>
      <c r="EFG21" s="439"/>
      <c r="EFH21" s="439"/>
      <c r="EFI21" s="439"/>
      <c r="EFJ21" s="439"/>
      <c r="EFK21" s="439"/>
      <c r="EFL21" s="439"/>
      <c r="EFM21" s="439"/>
      <c r="EFN21" s="439"/>
      <c r="EFO21" s="439"/>
      <c r="EFP21" s="439"/>
      <c r="EFQ21" s="439"/>
      <c r="EFR21" s="439"/>
      <c r="EFS21" s="439"/>
      <c r="EFT21" s="439"/>
      <c r="EFU21" s="439"/>
      <c r="EFV21" s="439"/>
      <c r="EFW21" s="439"/>
      <c r="EFX21" s="439"/>
      <c r="EFY21" s="439"/>
      <c r="EFZ21" s="439"/>
      <c r="EGA21" s="439"/>
      <c r="EGB21" s="439"/>
      <c r="EGC21" s="439"/>
      <c r="EGD21" s="439"/>
      <c r="EGE21" s="439"/>
      <c r="EGF21" s="439"/>
      <c r="EGG21" s="439"/>
      <c r="EGH21" s="439"/>
      <c r="EGI21" s="439"/>
      <c r="EGJ21" s="439"/>
      <c r="EGK21" s="439"/>
      <c r="EGL21" s="439"/>
      <c r="EGM21" s="439"/>
      <c r="EGN21" s="439"/>
      <c r="EGO21" s="439"/>
      <c r="EGP21" s="439"/>
      <c r="EGQ21" s="439"/>
      <c r="EGR21" s="439"/>
      <c r="EGS21" s="439"/>
      <c r="EGT21" s="439"/>
      <c r="EGU21" s="439"/>
      <c r="EGV21" s="439"/>
      <c r="EGW21" s="439"/>
      <c r="EGX21" s="439"/>
      <c r="EGY21" s="439"/>
      <c r="EGZ21" s="439"/>
      <c r="EHA21" s="439"/>
      <c r="EHB21" s="439"/>
      <c r="EHC21" s="439"/>
      <c r="EHD21" s="439"/>
      <c r="EHE21" s="439"/>
      <c r="EHF21" s="439"/>
      <c r="EHG21" s="439"/>
      <c r="EHH21" s="439"/>
      <c r="EHI21" s="439"/>
      <c r="EHJ21" s="439"/>
      <c r="EHK21" s="439"/>
      <c r="EHL21" s="439"/>
      <c r="EHM21" s="439"/>
      <c r="EHN21" s="439"/>
      <c r="EHO21" s="439"/>
      <c r="EHP21" s="439"/>
      <c r="EHQ21" s="439"/>
      <c r="EHR21" s="439"/>
      <c r="EHS21" s="439"/>
      <c r="EHT21" s="439"/>
      <c r="EHU21" s="439"/>
      <c r="EHV21" s="439"/>
      <c r="EHW21" s="439"/>
      <c r="EHX21" s="439"/>
      <c r="EHY21" s="439"/>
      <c r="EHZ21" s="439"/>
      <c r="EIA21" s="439"/>
      <c r="EIB21" s="439"/>
      <c r="EIC21" s="439"/>
      <c r="EID21" s="439"/>
      <c r="EIE21" s="439"/>
      <c r="EIF21" s="439"/>
      <c r="EIG21" s="439"/>
      <c r="EIH21" s="439"/>
      <c r="EII21" s="439"/>
      <c r="EIJ21" s="439"/>
      <c r="EIK21" s="439"/>
      <c r="EIL21" s="439"/>
      <c r="EIM21" s="439"/>
      <c r="EIN21" s="439"/>
      <c r="EIO21" s="439"/>
      <c r="EIP21" s="439"/>
      <c r="EIQ21" s="439"/>
      <c r="EIR21" s="439"/>
      <c r="EIS21" s="439"/>
      <c r="EIT21" s="439"/>
      <c r="EIU21" s="439"/>
      <c r="EIV21" s="439"/>
      <c r="EIW21" s="439"/>
      <c r="EIX21" s="439"/>
      <c r="EIY21" s="439"/>
      <c r="EIZ21" s="439"/>
      <c r="EJA21" s="439"/>
      <c r="EJB21" s="439"/>
      <c r="EJC21" s="439"/>
      <c r="EJD21" s="439"/>
      <c r="EJE21" s="439"/>
      <c r="EJF21" s="439"/>
      <c r="EJG21" s="439"/>
      <c r="EJH21" s="439"/>
      <c r="EJI21" s="439"/>
      <c r="EJJ21" s="439"/>
      <c r="EJK21" s="439"/>
      <c r="EJL21" s="439"/>
      <c r="EJM21" s="439"/>
      <c r="EJN21" s="439"/>
      <c r="EJO21" s="439"/>
      <c r="EJP21" s="439"/>
      <c r="EJQ21" s="439"/>
      <c r="EJR21" s="439"/>
      <c r="EJS21" s="439"/>
      <c r="EJT21" s="439"/>
      <c r="EJU21" s="439"/>
      <c r="EJV21" s="439"/>
      <c r="EJW21" s="439"/>
      <c r="EJX21" s="439"/>
      <c r="EJY21" s="439"/>
      <c r="EJZ21" s="439"/>
      <c r="EKA21" s="439"/>
      <c r="EKB21" s="439"/>
      <c r="EKC21" s="439"/>
      <c r="EKD21" s="439"/>
      <c r="EKE21" s="439"/>
      <c r="EKF21" s="439"/>
      <c r="EKG21" s="439"/>
      <c r="EKH21" s="439"/>
      <c r="EKI21" s="439"/>
      <c r="EKJ21" s="439"/>
      <c r="EKK21" s="439"/>
      <c r="EKL21" s="439"/>
      <c r="EKM21" s="439"/>
      <c r="EKN21" s="439"/>
      <c r="EKO21" s="439"/>
      <c r="EKP21" s="439"/>
      <c r="EKQ21" s="439"/>
      <c r="EKR21" s="439"/>
      <c r="EKS21" s="439"/>
      <c r="EKT21" s="439"/>
      <c r="EKU21" s="439"/>
      <c r="EKV21" s="439"/>
      <c r="EKW21" s="439"/>
      <c r="EKX21" s="439"/>
      <c r="EKY21" s="439"/>
      <c r="EKZ21" s="439"/>
      <c r="ELA21" s="439"/>
      <c r="ELB21" s="439"/>
      <c r="ELC21" s="439"/>
      <c r="ELD21" s="439"/>
      <c r="ELE21" s="439"/>
      <c r="ELF21" s="439"/>
      <c r="ELG21" s="439"/>
      <c r="ELH21" s="439"/>
      <c r="ELI21" s="439"/>
      <c r="ELJ21" s="439"/>
      <c r="ELK21" s="439"/>
      <c r="ELL21" s="439"/>
      <c r="ELM21" s="439"/>
      <c r="ELN21" s="439"/>
      <c r="ELO21" s="439"/>
      <c r="ELP21" s="439"/>
      <c r="ELQ21" s="439"/>
      <c r="ELR21" s="439"/>
      <c r="ELS21" s="439"/>
      <c r="ELT21" s="439"/>
      <c r="ELU21" s="439"/>
      <c r="ELV21" s="439"/>
      <c r="ELW21" s="439"/>
      <c r="ELX21" s="439"/>
      <c r="ELY21" s="439"/>
      <c r="ELZ21" s="439"/>
      <c r="EMA21" s="439"/>
      <c r="EMB21" s="439"/>
      <c r="EMC21" s="439"/>
      <c r="EMD21" s="439"/>
      <c r="EME21" s="439"/>
      <c r="EMF21" s="439"/>
      <c r="EMG21" s="439"/>
      <c r="EMH21" s="439"/>
      <c r="EMI21" s="439"/>
      <c r="EMJ21" s="439"/>
      <c r="EMK21" s="439"/>
      <c r="EML21" s="439"/>
      <c r="EMM21" s="439"/>
      <c r="EMN21" s="439"/>
      <c r="EMO21" s="439"/>
      <c r="EMP21" s="439"/>
      <c r="EMQ21" s="439"/>
      <c r="EMR21" s="439"/>
      <c r="EMS21" s="439"/>
      <c r="EMT21" s="439"/>
      <c r="EMU21" s="439"/>
      <c r="EMV21" s="439"/>
      <c r="EMW21" s="439"/>
      <c r="EMX21" s="439"/>
      <c r="EMY21" s="439"/>
      <c r="EMZ21" s="439"/>
      <c r="ENA21" s="439"/>
      <c r="ENB21" s="439"/>
      <c r="ENC21" s="439"/>
      <c r="END21" s="439"/>
      <c r="ENE21" s="439"/>
      <c r="ENF21" s="439"/>
      <c r="ENG21" s="439"/>
      <c r="ENH21" s="439"/>
      <c r="ENI21" s="439"/>
      <c r="ENJ21" s="439"/>
      <c r="ENK21" s="439"/>
      <c r="ENL21" s="439"/>
      <c r="ENM21" s="439"/>
      <c r="ENN21" s="439"/>
      <c r="ENO21" s="439"/>
      <c r="ENP21" s="439"/>
      <c r="ENQ21" s="439"/>
      <c r="ENR21" s="439"/>
      <c r="ENS21" s="439"/>
      <c r="ENT21" s="439"/>
      <c r="ENU21" s="439"/>
      <c r="ENV21" s="439"/>
      <c r="ENW21" s="439"/>
      <c r="ENX21" s="439"/>
      <c r="ENY21" s="439"/>
      <c r="ENZ21" s="439"/>
      <c r="EOA21" s="439"/>
      <c r="EOB21" s="439"/>
      <c r="EOC21" s="439"/>
      <c r="EOD21" s="439"/>
      <c r="EOE21" s="439"/>
      <c r="EOF21" s="439"/>
      <c r="EOG21" s="439"/>
      <c r="EOH21" s="439"/>
      <c r="EOI21" s="439"/>
      <c r="EOJ21" s="439"/>
      <c r="EOK21" s="439"/>
      <c r="EOL21" s="439"/>
      <c r="EOM21" s="439"/>
      <c r="EON21" s="439"/>
      <c r="EOO21" s="439"/>
      <c r="EOP21" s="439"/>
      <c r="EOQ21" s="439"/>
      <c r="EOR21" s="439"/>
      <c r="EOS21" s="439"/>
      <c r="EOT21" s="439"/>
      <c r="EOU21" s="439"/>
      <c r="EOV21" s="439"/>
      <c r="EOW21" s="439"/>
      <c r="EOX21" s="439"/>
      <c r="EOY21" s="439"/>
      <c r="EOZ21" s="439"/>
      <c r="EPA21" s="439"/>
      <c r="EPB21" s="439"/>
      <c r="EPC21" s="439"/>
      <c r="EPD21" s="439"/>
      <c r="EPE21" s="439"/>
      <c r="EPF21" s="439"/>
      <c r="EPG21" s="439"/>
      <c r="EPH21" s="439"/>
      <c r="EPI21" s="439"/>
      <c r="EPJ21" s="439"/>
      <c r="EPK21" s="439"/>
      <c r="EPL21" s="439"/>
      <c r="EPM21" s="439"/>
      <c r="EPN21" s="439"/>
      <c r="EPO21" s="439"/>
      <c r="EPP21" s="439"/>
      <c r="EPQ21" s="439"/>
      <c r="EPR21" s="439"/>
      <c r="EPS21" s="439"/>
      <c r="EPT21" s="439"/>
      <c r="EPU21" s="439"/>
      <c r="EPV21" s="439"/>
      <c r="EPW21" s="439"/>
      <c r="EPX21" s="439"/>
      <c r="EPY21" s="439"/>
      <c r="EPZ21" s="439"/>
      <c r="EQA21" s="439"/>
      <c r="EQB21" s="439"/>
      <c r="EQC21" s="439"/>
      <c r="EQD21" s="439"/>
      <c r="EQE21" s="439"/>
      <c r="EQF21" s="439"/>
      <c r="EQG21" s="439"/>
      <c r="EQH21" s="439"/>
      <c r="EQI21" s="439"/>
      <c r="EQJ21" s="439"/>
      <c r="EQK21" s="439"/>
      <c r="EQL21" s="439"/>
      <c r="EQM21" s="439"/>
      <c r="EQN21" s="439"/>
      <c r="EQO21" s="439"/>
      <c r="EQP21" s="439"/>
      <c r="EQQ21" s="439"/>
      <c r="EQR21" s="439"/>
      <c r="EQS21" s="439"/>
      <c r="EQT21" s="439"/>
      <c r="EQU21" s="439"/>
      <c r="EQV21" s="439"/>
      <c r="EQW21" s="439"/>
      <c r="EQX21" s="439"/>
      <c r="EQY21" s="439"/>
      <c r="EQZ21" s="439"/>
      <c r="ERA21" s="439"/>
      <c r="ERB21" s="439"/>
      <c r="ERC21" s="439"/>
      <c r="ERD21" s="439"/>
      <c r="ERE21" s="439"/>
      <c r="ERF21" s="439"/>
      <c r="ERG21" s="439"/>
      <c r="ERH21" s="439"/>
      <c r="ERI21" s="439"/>
      <c r="ERJ21" s="439"/>
      <c r="ERK21" s="439"/>
      <c r="ERL21" s="439"/>
      <c r="ERM21" s="439"/>
      <c r="ERN21" s="439"/>
      <c r="ERO21" s="439"/>
      <c r="ERP21" s="439"/>
      <c r="ERQ21" s="439"/>
      <c r="ERR21" s="439"/>
      <c r="ERS21" s="439"/>
      <c r="ERT21" s="439"/>
      <c r="ERU21" s="439"/>
      <c r="ERV21" s="439"/>
      <c r="ERW21" s="439"/>
      <c r="ERX21" s="439"/>
      <c r="ERY21" s="439"/>
      <c r="ERZ21" s="439"/>
      <c r="ESA21" s="439"/>
      <c r="ESB21" s="439"/>
      <c r="ESC21" s="439"/>
      <c r="ESD21" s="439"/>
      <c r="ESE21" s="439"/>
      <c r="ESF21" s="439"/>
      <c r="ESG21" s="439"/>
      <c r="ESH21" s="439"/>
      <c r="ESI21" s="439"/>
      <c r="ESJ21" s="439"/>
      <c r="ESK21" s="439"/>
      <c r="ESL21" s="439"/>
      <c r="ESM21" s="439"/>
      <c r="ESN21" s="439"/>
      <c r="ESO21" s="439"/>
      <c r="ESP21" s="439"/>
      <c r="ESQ21" s="439"/>
      <c r="ESR21" s="439"/>
      <c r="ESS21" s="439"/>
      <c r="EST21" s="439"/>
      <c r="ESU21" s="439"/>
      <c r="ESV21" s="439"/>
      <c r="ESW21" s="439"/>
      <c r="ESX21" s="439"/>
      <c r="ESY21" s="439"/>
      <c r="ESZ21" s="439"/>
      <c r="ETA21" s="439"/>
      <c r="ETB21" s="439"/>
      <c r="ETC21" s="439"/>
      <c r="ETD21" s="439"/>
      <c r="ETE21" s="439"/>
      <c r="ETF21" s="439"/>
      <c r="ETG21" s="439"/>
      <c r="ETH21" s="439"/>
      <c r="ETI21" s="439"/>
      <c r="ETJ21" s="439"/>
      <c r="ETK21" s="439"/>
      <c r="ETL21" s="439"/>
      <c r="ETM21" s="439"/>
      <c r="ETN21" s="439"/>
      <c r="ETO21" s="439"/>
      <c r="ETP21" s="439"/>
      <c r="ETQ21" s="439"/>
      <c r="ETR21" s="439"/>
      <c r="ETS21" s="439"/>
      <c r="ETT21" s="439"/>
      <c r="ETU21" s="439"/>
      <c r="ETV21" s="439"/>
      <c r="ETW21" s="439"/>
      <c r="ETX21" s="439"/>
      <c r="ETY21" s="439"/>
      <c r="ETZ21" s="439"/>
      <c r="EUA21" s="439"/>
      <c r="EUB21" s="439"/>
      <c r="EUC21" s="439"/>
      <c r="EUD21" s="439"/>
      <c r="EUE21" s="439"/>
      <c r="EUF21" s="439"/>
      <c r="EUG21" s="439"/>
      <c r="EUH21" s="439"/>
      <c r="EUI21" s="439"/>
      <c r="EUJ21" s="439"/>
      <c r="EUK21" s="439"/>
      <c r="EUL21" s="439"/>
      <c r="EUM21" s="439"/>
      <c r="EUN21" s="439"/>
      <c r="EUO21" s="439"/>
      <c r="EUP21" s="439"/>
      <c r="EUQ21" s="439"/>
      <c r="EUR21" s="439"/>
      <c r="EUS21" s="439"/>
      <c r="EUT21" s="439"/>
      <c r="EUU21" s="439"/>
      <c r="EUV21" s="439"/>
      <c r="EUW21" s="439"/>
      <c r="EUX21" s="439"/>
      <c r="EUY21" s="439"/>
      <c r="EUZ21" s="439"/>
      <c r="EVA21" s="439"/>
      <c r="EVB21" s="439"/>
      <c r="EVC21" s="439"/>
      <c r="EVD21" s="439"/>
      <c r="EVE21" s="439"/>
      <c r="EVF21" s="439"/>
      <c r="EVG21" s="439"/>
      <c r="EVH21" s="439"/>
      <c r="EVI21" s="439"/>
      <c r="EVJ21" s="439"/>
      <c r="EVK21" s="439"/>
      <c r="EVL21" s="439"/>
      <c r="EVM21" s="439"/>
      <c r="EVN21" s="439"/>
      <c r="EVO21" s="439"/>
      <c r="EVP21" s="439"/>
      <c r="EVQ21" s="439"/>
      <c r="EVR21" s="439"/>
      <c r="EVS21" s="439"/>
      <c r="EVT21" s="439"/>
      <c r="EVU21" s="439"/>
      <c r="EVV21" s="439"/>
      <c r="EVW21" s="439"/>
      <c r="EVX21" s="439"/>
      <c r="EVY21" s="439"/>
      <c r="EVZ21" s="439"/>
      <c r="EWA21" s="439"/>
      <c r="EWB21" s="439"/>
      <c r="EWC21" s="439"/>
      <c r="EWD21" s="439"/>
      <c r="EWE21" s="439"/>
      <c r="EWF21" s="439"/>
      <c r="EWG21" s="439"/>
      <c r="EWH21" s="439"/>
      <c r="EWI21" s="439"/>
      <c r="EWJ21" s="439"/>
      <c r="EWK21" s="439"/>
      <c r="EWL21" s="439"/>
      <c r="EWM21" s="439"/>
      <c r="EWN21" s="439"/>
      <c r="EWO21" s="439"/>
      <c r="EWP21" s="439"/>
      <c r="EWQ21" s="439"/>
      <c r="EWR21" s="439"/>
      <c r="EWS21" s="439"/>
      <c r="EWT21" s="439"/>
      <c r="EWU21" s="439"/>
      <c r="EWV21" s="439"/>
      <c r="EWW21" s="439"/>
      <c r="EWX21" s="439"/>
      <c r="EWY21" s="439"/>
      <c r="EWZ21" s="439"/>
      <c r="EXA21" s="439"/>
      <c r="EXB21" s="439"/>
      <c r="EXC21" s="439"/>
      <c r="EXD21" s="439"/>
      <c r="EXE21" s="439"/>
      <c r="EXF21" s="439"/>
      <c r="EXG21" s="439"/>
      <c r="EXH21" s="439"/>
      <c r="EXI21" s="439"/>
      <c r="EXJ21" s="439"/>
      <c r="EXK21" s="439"/>
      <c r="EXL21" s="439"/>
      <c r="EXM21" s="439"/>
      <c r="EXN21" s="439"/>
      <c r="EXO21" s="439"/>
      <c r="EXP21" s="439"/>
      <c r="EXQ21" s="439"/>
      <c r="EXR21" s="439"/>
      <c r="EXS21" s="439"/>
      <c r="EXT21" s="439"/>
      <c r="EXU21" s="439"/>
      <c r="EXV21" s="439"/>
      <c r="EXW21" s="439"/>
      <c r="EXX21" s="439"/>
      <c r="EXY21" s="439"/>
      <c r="EXZ21" s="439"/>
      <c r="EYA21" s="439"/>
      <c r="EYB21" s="439"/>
      <c r="EYC21" s="439"/>
      <c r="EYD21" s="439"/>
      <c r="EYE21" s="439"/>
      <c r="EYF21" s="439"/>
      <c r="EYG21" s="439"/>
      <c r="EYH21" s="439"/>
      <c r="EYI21" s="439"/>
      <c r="EYJ21" s="439"/>
      <c r="EYK21" s="439"/>
      <c r="EYL21" s="439"/>
      <c r="EYM21" s="439"/>
      <c r="EYN21" s="439"/>
      <c r="EYO21" s="439"/>
      <c r="EYP21" s="439"/>
      <c r="EYQ21" s="439"/>
      <c r="EYR21" s="439"/>
      <c r="EYS21" s="439"/>
      <c r="EYT21" s="439"/>
      <c r="EYU21" s="439"/>
      <c r="EYV21" s="439"/>
      <c r="EYW21" s="439"/>
      <c r="EYX21" s="439"/>
      <c r="EYY21" s="439"/>
      <c r="EYZ21" s="439"/>
      <c r="EZA21" s="439"/>
      <c r="EZB21" s="439"/>
      <c r="EZC21" s="439"/>
      <c r="EZD21" s="439"/>
      <c r="EZE21" s="439"/>
      <c r="EZF21" s="439"/>
      <c r="EZG21" s="439"/>
      <c r="EZH21" s="439"/>
      <c r="EZI21" s="439"/>
      <c r="EZJ21" s="439"/>
      <c r="EZK21" s="439"/>
      <c r="EZL21" s="439"/>
      <c r="EZM21" s="439"/>
      <c r="EZN21" s="439"/>
      <c r="EZO21" s="439"/>
      <c r="EZP21" s="439"/>
      <c r="EZQ21" s="439"/>
      <c r="EZR21" s="439"/>
      <c r="EZS21" s="439"/>
      <c r="EZT21" s="439"/>
      <c r="EZU21" s="439"/>
      <c r="EZV21" s="439"/>
      <c r="EZW21" s="439"/>
      <c r="EZX21" s="439"/>
      <c r="EZY21" s="439"/>
      <c r="EZZ21" s="439"/>
      <c r="FAA21" s="439"/>
      <c r="FAB21" s="439"/>
      <c r="FAC21" s="439"/>
      <c r="FAD21" s="439"/>
      <c r="FAE21" s="439"/>
      <c r="FAF21" s="439"/>
      <c r="FAG21" s="439"/>
      <c r="FAH21" s="439"/>
      <c r="FAI21" s="439"/>
      <c r="FAJ21" s="439"/>
      <c r="FAK21" s="439"/>
      <c r="FAL21" s="439"/>
      <c r="FAM21" s="439"/>
      <c r="FAN21" s="439"/>
      <c r="FAO21" s="439"/>
      <c r="FAP21" s="439"/>
      <c r="FAQ21" s="439"/>
      <c r="FAR21" s="439"/>
      <c r="FAS21" s="439"/>
      <c r="FAT21" s="439"/>
      <c r="FAU21" s="439"/>
      <c r="FAV21" s="439"/>
      <c r="FAW21" s="439"/>
      <c r="FAX21" s="439"/>
      <c r="FAY21" s="439"/>
      <c r="FAZ21" s="439"/>
      <c r="FBA21" s="439"/>
      <c r="FBB21" s="439"/>
      <c r="FBC21" s="439"/>
      <c r="FBD21" s="439"/>
      <c r="FBE21" s="439"/>
      <c r="FBF21" s="439"/>
      <c r="FBG21" s="439"/>
      <c r="FBH21" s="439"/>
      <c r="FBI21" s="439"/>
      <c r="FBJ21" s="439"/>
      <c r="FBK21" s="439"/>
      <c r="FBL21" s="439"/>
      <c r="FBM21" s="439"/>
      <c r="FBN21" s="439"/>
      <c r="FBO21" s="439"/>
      <c r="FBP21" s="439"/>
      <c r="FBQ21" s="439"/>
      <c r="FBR21" s="439"/>
      <c r="FBS21" s="439"/>
      <c r="FBT21" s="439"/>
      <c r="FBU21" s="439"/>
      <c r="FBV21" s="439"/>
      <c r="FBW21" s="439"/>
      <c r="FBX21" s="439"/>
      <c r="FBY21" s="439"/>
      <c r="FBZ21" s="439"/>
      <c r="FCA21" s="439"/>
      <c r="FCB21" s="439"/>
      <c r="FCC21" s="439"/>
      <c r="FCD21" s="439"/>
      <c r="FCE21" s="439"/>
      <c r="FCF21" s="439"/>
      <c r="FCG21" s="439"/>
      <c r="FCH21" s="439"/>
      <c r="FCI21" s="439"/>
      <c r="FCJ21" s="439"/>
      <c r="FCK21" s="439"/>
      <c r="FCL21" s="439"/>
      <c r="FCM21" s="439"/>
      <c r="FCN21" s="439"/>
      <c r="FCO21" s="439"/>
      <c r="FCP21" s="439"/>
      <c r="FCQ21" s="439"/>
      <c r="FCR21" s="439"/>
      <c r="FCS21" s="439"/>
      <c r="FCT21" s="439"/>
      <c r="FCU21" s="439"/>
      <c r="FCV21" s="439"/>
      <c r="FCW21" s="439"/>
      <c r="FCX21" s="439"/>
      <c r="FCY21" s="439"/>
      <c r="FCZ21" s="439"/>
      <c r="FDA21" s="439"/>
      <c r="FDB21" s="439"/>
      <c r="FDC21" s="439"/>
      <c r="FDD21" s="439"/>
      <c r="FDE21" s="439"/>
      <c r="FDF21" s="439"/>
      <c r="FDG21" s="439"/>
      <c r="FDH21" s="439"/>
      <c r="FDI21" s="439"/>
      <c r="FDJ21" s="439"/>
      <c r="FDK21" s="439"/>
      <c r="FDL21" s="439"/>
      <c r="FDM21" s="439"/>
      <c r="FDN21" s="439"/>
      <c r="FDO21" s="439"/>
      <c r="FDP21" s="439"/>
      <c r="FDQ21" s="439"/>
      <c r="FDR21" s="439"/>
      <c r="FDS21" s="439"/>
      <c r="FDT21" s="439"/>
      <c r="FDU21" s="439"/>
      <c r="FDV21" s="439"/>
      <c r="FDW21" s="439"/>
      <c r="FDX21" s="439"/>
      <c r="FDY21" s="439"/>
      <c r="FDZ21" s="439"/>
      <c r="FEA21" s="439"/>
      <c r="FEB21" s="439"/>
      <c r="FEC21" s="439"/>
      <c r="FED21" s="439"/>
      <c r="FEE21" s="439"/>
      <c r="FEF21" s="439"/>
      <c r="FEG21" s="439"/>
      <c r="FEH21" s="439"/>
      <c r="FEI21" s="439"/>
      <c r="FEJ21" s="439"/>
      <c r="FEK21" s="439"/>
      <c r="FEL21" s="439"/>
      <c r="FEM21" s="439"/>
      <c r="FEN21" s="439"/>
      <c r="FEO21" s="439"/>
      <c r="FEP21" s="439"/>
      <c r="FEQ21" s="439"/>
      <c r="FER21" s="439"/>
      <c r="FES21" s="439"/>
      <c r="FET21" s="439"/>
      <c r="FEU21" s="439"/>
      <c r="FEV21" s="439"/>
      <c r="FEW21" s="439"/>
      <c r="FEX21" s="439"/>
      <c r="FEY21" s="439"/>
      <c r="FEZ21" s="439"/>
      <c r="FFA21" s="439"/>
      <c r="FFB21" s="439"/>
      <c r="FFC21" s="439"/>
      <c r="FFD21" s="439"/>
      <c r="FFE21" s="439"/>
      <c r="FFF21" s="439"/>
      <c r="FFG21" s="439"/>
      <c r="FFH21" s="439"/>
      <c r="FFI21" s="439"/>
      <c r="FFJ21" s="439"/>
      <c r="FFK21" s="439"/>
      <c r="FFL21" s="439"/>
      <c r="FFM21" s="439"/>
      <c r="FFN21" s="439"/>
      <c r="FFO21" s="439"/>
      <c r="FFP21" s="439"/>
      <c r="FFQ21" s="439"/>
      <c r="FFR21" s="439"/>
      <c r="FFS21" s="439"/>
      <c r="FFT21" s="439"/>
      <c r="FFU21" s="439"/>
      <c r="FFV21" s="439"/>
      <c r="FFW21" s="439"/>
      <c r="FFX21" s="439"/>
      <c r="FFY21" s="439"/>
      <c r="FFZ21" s="439"/>
      <c r="FGA21" s="439"/>
      <c r="FGB21" s="439"/>
      <c r="FGC21" s="439"/>
      <c r="FGD21" s="439"/>
      <c r="FGE21" s="439"/>
      <c r="FGF21" s="439"/>
      <c r="FGG21" s="439"/>
      <c r="FGH21" s="439"/>
      <c r="FGI21" s="439"/>
      <c r="FGJ21" s="439"/>
      <c r="FGK21" s="439"/>
      <c r="FGL21" s="439"/>
      <c r="FGM21" s="439"/>
      <c r="FGN21" s="439"/>
      <c r="FGO21" s="439"/>
      <c r="FGP21" s="439"/>
      <c r="FGQ21" s="439"/>
      <c r="FGR21" s="439"/>
      <c r="FGS21" s="439"/>
      <c r="FGT21" s="439"/>
      <c r="FGU21" s="439"/>
      <c r="FGV21" s="439"/>
      <c r="FGW21" s="439"/>
      <c r="FGX21" s="439"/>
      <c r="FGY21" s="439"/>
      <c r="FGZ21" s="439"/>
      <c r="FHA21" s="439"/>
      <c r="FHB21" s="439"/>
      <c r="FHC21" s="439"/>
      <c r="FHD21" s="439"/>
      <c r="FHE21" s="439"/>
      <c r="FHF21" s="439"/>
      <c r="FHG21" s="439"/>
      <c r="FHH21" s="439"/>
      <c r="FHI21" s="439"/>
      <c r="FHJ21" s="439"/>
      <c r="FHK21" s="439"/>
      <c r="FHL21" s="439"/>
      <c r="FHM21" s="439"/>
      <c r="FHN21" s="439"/>
      <c r="FHO21" s="439"/>
      <c r="FHP21" s="439"/>
      <c r="FHQ21" s="439"/>
      <c r="FHR21" s="439"/>
      <c r="FHS21" s="439"/>
      <c r="FHT21" s="439"/>
      <c r="FHU21" s="439"/>
      <c r="FHV21" s="439"/>
      <c r="FHW21" s="439"/>
      <c r="FHX21" s="439"/>
      <c r="FHY21" s="439"/>
      <c r="FHZ21" s="439"/>
      <c r="FIA21" s="439"/>
      <c r="FIB21" s="439"/>
      <c r="FIC21" s="439"/>
      <c r="FID21" s="439"/>
      <c r="FIE21" s="439"/>
      <c r="FIF21" s="439"/>
      <c r="FIG21" s="439"/>
      <c r="FIH21" s="439"/>
      <c r="FII21" s="439"/>
      <c r="FIJ21" s="439"/>
      <c r="FIK21" s="439"/>
      <c r="FIL21" s="439"/>
      <c r="FIM21" s="439"/>
      <c r="FIN21" s="439"/>
      <c r="FIO21" s="439"/>
      <c r="FIP21" s="439"/>
      <c r="FIQ21" s="439"/>
      <c r="FIR21" s="439"/>
      <c r="FIS21" s="439"/>
      <c r="FIT21" s="439"/>
      <c r="FIU21" s="439"/>
      <c r="FIV21" s="439"/>
      <c r="FIW21" s="439"/>
      <c r="FIX21" s="439"/>
      <c r="FIY21" s="439"/>
      <c r="FIZ21" s="439"/>
      <c r="FJA21" s="439"/>
      <c r="FJB21" s="439"/>
      <c r="FJC21" s="439"/>
      <c r="FJD21" s="439"/>
      <c r="FJE21" s="439"/>
      <c r="FJF21" s="439"/>
      <c r="FJG21" s="439"/>
      <c r="FJH21" s="439"/>
      <c r="FJI21" s="439"/>
      <c r="FJJ21" s="439"/>
      <c r="FJK21" s="439"/>
      <c r="FJL21" s="439"/>
      <c r="FJM21" s="439"/>
      <c r="FJN21" s="439"/>
      <c r="FJO21" s="439"/>
      <c r="FJP21" s="439"/>
      <c r="FJQ21" s="439"/>
      <c r="FJR21" s="439"/>
      <c r="FJS21" s="439"/>
      <c r="FJT21" s="439"/>
      <c r="FJU21" s="439"/>
      <c r="FJV21" s="439"/>
      <c r="FJW21" s="439"/>
      <c r="FJX21" s="439"/>
      <c r="FJY21" s="439"/>
      <c r="FJZ21" s="439"/>
      <c r="FKA21" s="439"/>
      <c r="FKB21" s="439"/>
      <c r="FKC21" s="439"/>
      <c r="FKD21" s="439"/>
      <c r="FKE21" s="439"/>
      <c r="FKF21" s="439"/>
      <c r="FKG21" s="439"/>
      <c r="FKH21" s="439"/>
      <c r="FKI21" s="439"/>
      <c r="FKJ21" s="439"/>
      <c r="FKK21" s="439"/>
      <c r="FKL21" s="439"/>
      <c r="FKM21" s="439"/>
      <c r="FKN21" s="439"/>
      <c r="FKO21" s="439"/>
      <c r="FKP21" s="439"/>
      <c r="FKQ21" s="439"/>
      <c r="FKR21" s="439"/>
      <c r="FKS21" s="439"/>
      <c r="FKT21" s="439"/>
      <c r="FKU21" s="439"/>
      <c r="FKV21" s="439"/>
      <c r="FKW21" s="439"/>
      <c r="FKX21" s="439"/>
      <c r="FKY21" s="439"/>
      <c r="FKZ21" s="439"/>
      <c r="FLA21" s="439"/>
      <c r="FLB21" s="439"/>
      <c r="FLC21" s="439"/>
      <c r="FLD21" s="439"/>
      <c r="FLE21" s="439"/>
      <c r="FLF21" s="439"/>
      <c r="FLG21" s="439"/>
      <c r="FLH21" s="439"/>
      <c r="FLI21" s="439"/>
      <c r="FLJ21" s="439"/>
      <c r="FLK21" s="439"/>
      <c r="FLL21" s="439"/>
      <c r="FLM21" s="439"/>
      <c r="FLN21" s="439"/>
      <c r="FLO21" s="439"/>
      <c r="FLP21" s="439"/>
      <c r="FLQ21" s="439"/>
      <c r="FLR21" s="439"/>
      <c r="FLS21" s="439"/>
      <c r="FLT21" s="439"/>
      <c r="FLU21" s="439"/>
      <c r="FLV21" s="439"/>
      <c r="FLW21" s="439"/>
      <c r="FLX21" s="439"/>
      <c r="FLY21" s="439"/>
      <c r="FLZ21" s="439"/>
      <c r="FMA21" s="439"/>
      <c r="FMB21" s="439"/>
      <c r="FMC21" s="439"/>
      <c r="FMD21" s="439"/>
      <c r="FME21" s="439"/>
      <c r="FMF21" s="439"/>
      <c r="FMG21" s="439"/>
      <c r="FMH21" s="439"/>
      <c r="FMI21" s="439"/>
      <c r="FMJ21" s="439"/>
      <c r="FMK21" s="439"/>
      <c r="FML21" s="439"/>
      <c r="FMM21" s="439"/>
      <c r="FMN21" s="439"/>
      <c r="FMO21" s="439"/>
      <c r="FMP21" s="439"/>
      <c r="FMQ21" s="439"/>
      <c r="FMR21" s="439"/>
      <c r="FMS21" s="439"/>
      <c r="FMT21" s="439"/>
      <c r="FMU21" s="439"/>
      <c r="FMV21" s="439"/>
      <c r="FMW21" s="439"/>
      <c r="FMX21" s="439"/>
      <c r="FMY21" s="439"/>
      <c r="FMZ21" s="439"/>
      <c r="FNA21" s="439"/>
      <c r="FNB21" s="439"/>
      <c r="FNC21" s="439"/>
      <c r="FND21" s="439"/>
      <c r="FNE21" s="439"/>
      <c r="FNF21" s="439"/>
      <c r="FNG21" s="439"/>
      <c r="FNH21" s="439"/>
      <c r="FNI21" s="439"/>
      <c r="FNJ21" s="439"/>
      <c r="FNK21" s="439"/>
      <c r="FNL21" s="439"/>
      <c r="FNM21" s="439"/>
      <c r="FNN21" s="439"/>
      <c r="FNO21" s="439"/>
      <c r="FNP21" s="439"/>
      <c r="FNQ21" s="439"/>
      <c r="FNR21" s="439"/>
      <c r="FNS21" s="439"/>
      <c r="FNT21" s="439"/>
      <c r="FNU21" s="439"/>
      <c r="FNV21" s="439"/>
      <c r="FNW21" s="439"/>
      <c r="FNX21" s="439"/>
      <c r="FNY21" s="439"/>
      <c r="FNZ21" s="439"/>
      <c r="FOA21" s="439"/>
      <c r="FOB21" s="439"/>
      <c r="FOC21" s="439"/>
      <c r="FOD21" s="439"/>
      <c r="FOE21" s="439"/>
      <c r="FOF21" s="439"/>
      <c r="FOG21" s="439"/>
      <c r="FOH21" s="439"/>
      <c r="FOI21" s="439"/>
      <c r="FOJ21" s="439"/>
      <c r="FOK21" s="439"/>
      <c r="FOL21" s="439"/>
      <c r="FOM21" s="439"/>
      <c r="FON21" s="439"/>
      <c r="FOO21" s="439"/>
      <c r="FOP21" s="439"/>
      <c r="FOQ21" s="439"/>
      <c r="FOR21" s="439"/>
      <c r="FOS21" s="439"/>
      <c r="FOT21" s="439"/>
      <c r="FOU21" s="439"/>
      <c r="FOV21" s="439"/>
      <c r="FOW21" s="439"/>
      <c r="FOX21" s="439"/>
      <c r="FOY21" s="439"/>
      <c r="FOZ21" s="439"/>
      <c r="FPA21" s="439"/>
      <c r="FPB21" s="439"/>
      <c r="FPC21" s="439"/>
      <c r="FPD21" s="439"/>
      <c r="FPE21" s="439"/>
      <c r="FPF21" s="439"/>
      <c r="FPG21" s="439"/>
      <c r="FPH21" s="439"/>
      <c r="FPI21" s="439"/>
      <c r="FPJ21" s="439"/>
      <c r="FPK21" s="439"/>
      <c r="FPL21" s="439"/>
      <c r="FPM21" s="439"/>
      <c r="FPN21" s="439"/>
      <c r="FPO21" s="439"/>
      <c r="FPP21" s="439"/>
      <c r="FPQ21" s="439"/>
      <c r="FPR21" s="439"/>
      <c r="FPS21" s="439"/>
      <c r="FPT21" s="439"/>
      <c r="FPU21" s="439"/>
      <c r="FPV21" s="439"/>
      <c r="FPW21" s="439"/>
      <c r="FPX21" s="439"/>
      <c r="FPY21" s="439"/>
      <c r="FPZ21" s="439"/>
      <c r="FQA21" s="439"/>
      <c r="FQB21" s="439"/>
      <c r="FQC21" s="439"/>
      <c r="FQD21" s="439"/>
      <c r="FQE21" s="439"/>
      <c r="FQF21" s="439"/>
      <c r="FQG21" s="439"/>
      <c r="FQH21" s="439"/>
      <c r="FQI21" s="439"/>
      <c r="FQJ21" s="439"/>
      <c r="FQK21" s="439"/>
      <c r="FQL21" s="439"/>
      <c r="FQM21" s="439"/>
      <c r="FQN21" s="439"/>
      <c r="FQO21" s="439"/>
      <c r="FQP21" s="439"/>
      <c r="FQQ21" s="439"/>
      <c r="FQR21" s="439"/>
      <c r="FQS21" s="439"/>
      <c r="FQT21" s="439"/>
      <c r="FQU21" s="439"/>
      <c r="FQV21" s="439"/>
      <c r="FQW21" s="439"/>
      <c r="FQX21" s="439"/>
      <c r="FQY21" s="439"/>
      <c r="FQZ21" s="439"/>
      <c r="FRA21" s="439"/>
      <c r="FRB21" s="439"/>
      <c r="FRC21" s="439"/>
      <c r="FRD21" s="439"/>
      <c r="FRE21" s="439"/>
      <c r="FRF21" s="439"/>
      <c r="FRG21" s="439"/>
      <c r="FRH21" s="439"/>
      <c r="FRI21" s="439"/>
      <c r="FRJ21" s="439"/>
      <c r="FRK21" s="439"/>
      <c r="FRL21" s="439"/>
      <c r="FRM21" s="439"/>
      <c r="FRN21" s="439"/>
      <c r="FRO21" s="439"/>
      <c r="FRP21" s="439"/>
      <c r="FRQ21" s="439"/>
      <c r="FRR21" s="439"/>
      <c r="FRS21" s="439"/>
      <c r="FRT21" s="439"/>
      <c r="FRU21" s="439"/>
      <c r="FRV21" s="439"/>
      <c r="FRW21" s="439"/>
      <c r="FRX21" s="439"/>
      <c r="FRY21" s="439"/>
      <c r="FRZ21" s="439"/>
      <c r="FSA21" s="439"/>
      <c r="FSB21" s="439"/>
      <c r="FSC21" s="439"/>
      <c r="FSD21" s="439"/>
      <c r="FSE21" s="439"/>
      <c r="FSF21" s="439"/>
      <c r="FSG21" s="439"/>
      <c r="FSH21" s="439"/>
      <c r="FSI21" s="439"/>
      <c r="FSJ21" s="439"/>
      <c r="FSK21" s="439"/>
      <c r="FSL21" s="439"/>
      <c r="FSM21" s="439"/>
      <c r="FSN21" s="439"/>
      <c r="FSO21" s="439"/>
      <c r="FSP21" s="439"/>
      <c r="FSQ21" s="439"/>
      <c r="FSR21" s="439"/>
      <c r="FSS21" s="439"/>
      <c r="FST21" s="439"/>
      <c r="FSU21" s="439"/>
      <c r="FSV21" s="439"/>
      <c r="FSW21" s="439"/>
      <c r="FSX21" s="439"/>
      <c r="FSY21" s="439"/>
      <c r="FSZ21" s="439"/>
      <c r="FTA21" s="439"/>
      <c r="FTB21" s="439"/>
      <c r="FTC21" s="439"/>
      <c r="FTD21" s="439"/>
      <c r="FTE21" s="439"/>
      <c r="FTF21" s="439"/>
      <c r="FTG21" s="439"/>
      <c r="FTH21" s="439"/>
      <c r="FTI21" s="439"/>
      <c r="FTJ21" s="439"/>
      <c r="FTK21" s="439"/>
      <c r="FTL21" s="439"/>
      <c r="FTM21" s="439"/>
      <c r="FTN21" s="439"/>
      <c r="FTO21" s="439"/>
      <c r="FTP21" s="439"/>
      <c r="FTQ21" s="439"/>
      <c r="FTR21" s="439"/>
      <c r="FTS21" s="439"/>
      <c r="FTT21" s="439"/>
      <c r="FTU21" s="439"/>
      <c r="FTV21" s="439"/>
      <c r="FTW21" s="439"/>
      <c r="FTX21" s="439"/>
      <c r="FTY21" s="439"/>
      <c r="FTZ21" s="439"/>
      <c r="FUA21" s="439"/>
      <c r="FUB21" s="439"/>
      <c r="FUC21" s="439"/>
      <c r="FUD21" s="439"/>
      <c r="FUE21" s="439"/>
      <c r="FUF21" s="439"/>
      <c r="FUG21" s="439"/>
      <c r="FUH21" s="439"/>
      <c r="FUI21" s="439"/>
      <c r="FUJ21" s="439"/>
      <c r="FUK21" s="439"/>
      <c r="FUL21" s="439"/>
      <c r="FUM21" s="439"/>
      <c r="FUN21" s="439"/>
      <c r="FUO21" s="439"/>
      <c r="FUP21" s="439"/>
      <c r="FUQ21" s="439"/>
      <c r="FUR21" s="439"/>
      <c r="FUS21" s="439"/>
      <c r="FUT21" s="439"/>
      <c r="FUU21" s="439"/>
      <c r="FUV21" s="439"/>
      <c r="FUW21" s="439"/>
      <c r="FUX21" s="439"/>
      <c r="FUY21" s="439"/>
      <c r="FUZ21" s="439"/>
      <c r="FVA21" s="439"/>
      <c r="FVB21" s="439"/>
      <c r="FVC21" s="439"/>
      <c r="FVD21" s="439"/>
      <c r="FVE21" s="439"/>
      <c r="FVF21" s="439"/>
      <c r="FVG21" s="439"/>
      <c r="FVH21" s="439"/>
      <c r="FVI21" s="439"/>
      <c r="FVJ21" s="439"/>
      <c r="FVK21" s="439"/>
      <c r="FVL21" s="439"/>
      <c r="FVM21" s="439"/>
      <c r="FVN21" s="439"/>
      <c r="FVO21" s="439"/>
      <c r="FVP21" s="439"/>
      <c r="FVQ21" s="439"/>
      <c r="FVR21" s="439"/>
      <c r="FVS21" s="439"/>
      <c r="FVT21" s="439"/>
      <c r="FVU21" s="439"/>
      <c r="FVV21" s="439"/>
      <c r="FVW21" s="439"/>
      <c r="FVX21" s="439"/>
      <c r="FVY21" s="439"/>
      <c r="FVZ21" s="439"/>
      <c r="FWA21" s="439"/>
      <c r="FWB21" s="439"/>
      <c r="FWC21" s="439"/>
      <c r="FWD21" s="439"/>
      <c r="FWE21" s="439"/>
      <c r="FWF21" s="439"/>
      <c r="FWG21" s="439"/>
      <c r="FWH21" s="439"/>
      <c r="FWI21" s="439"/>
      <c r="FWJ21" s="439"/>
      <c r="FWK21" s="439"/>
      <c r="FWL21" s="439"/>
      <c r="FWM21" s="439"/>
      <c r="FWN21" s="439"/>
      <c r="FWO21" s="439"/>
      <c r="FWP21" s="439"/>
      <c r="FWQ21" s="439"/>
      <c r="FWR21" s="439"/>
      <c r="FWS21" s="439"/>
      <c r="FWT21" s="439"/>
      <c r="FWU21" s="439"/>
      <c r="FWV21" s="439"/>
      <c r="FWW21" s="439"/>
      <c r="FWX21" s="439"/>
      <c r="FWY21" s="439"/>
      <c r="FWZ21" s="439"/>
      <c r="FXA21" s="439"/>
      <c r="FXB21" s="439"/>
      <c r="FXC21" s="439"/>
      <c r="FXD21" s="439"/>
      <c r="FXE21" s="439"/>
      <c r="FXF21" s="439"/>
      <c r="FXG21" s="439"/>
      <c r="FXH21" s="439"/>
      <c r="FXI21" s="439"/>
      <c r="FXJ21" s="439"/>
      <c r="FXK21" s="439"/>
      <c r="FXL21" s="439"/>
      <c r="FXM21" s="439"/>
      <c r="FXN21" s="439"/>
      <c r="FXO21" s="439"/>
      <c r="FXP21" s="439"/>
      <c r="FXQ21" s="439"/>
      <c r="FXR21" s="439"/>
      <c r="FXS21" s="439"/>
      <c r="FXT21" s="439"/>
      <c r="FXU21" s="439"/>
      <c r="FXV21" s="439"/>
      <c r="FXW21" s="439"/>
      <c r="FXX21" s="439"/>
      <c r="FXY21" s="439"/>
      <c r="FXZ21" s="439"/>
      <c r="FYA21" s="439"/>
      <c r="FYB21" s="439"/>
      <c r="FYC21" s="439"/>
      <c r="FYD21" s="439"/>
      <c r="FYE21" s="439"/>
      <c r="FYF21" s="439"/>
      <c r="FYG21" s="439"/>
      <c r="FYH21" s="439"/>
      <c r="FYI21" s="439"/>
      <c r="FYJ21" s="439"/>
      <c r="FYK21" s="439"/>
      <c r="FYL21" s="439"/>
      <c r="FYM21" s="439"/>
      <c r="FYN21" s="439"/>
      <c r="FYO21" s="439"/>
      <c r="FYP21" s="439"/>
      <c r="FYQ21" s="439"/>
      <c r="FYR21" s="439"/>
      <c r="FYS21" s="439"/>
      <c r="FYT21" s="439"/>
      <c r="FYU21" s="439"/>
      <c r="FYV21" s="439"/>
      <c r="FYW21" s="439"/>
      <c r="FYX21" s="439"/>
      <c r="FYY21" s="439"/>
      <c r="FYZ21" s="439"/>
      <c r="FZA21" s="439"/>
      <c r="FZB21" s="439"/>
      <c r="FZC21" s="439"/>
      <c r="FZD21" s="439"/>
      <c r="FZE21" s="439"/>
      <c r="FZF21" s="439"/>
      <c r="FZG21" s="439"/>
      <c r="FZH21" s="439"/>
      <c r="FZI21" s="439"/>
      <c r="FZJ21" s="439"/>
      <c r="FZK21" s="439"/>
      <c r="FZL21" s="439"/>
      <c r="FZM21" s="439"/>
      <c r="FZN21" s="439"/>
      <c r="FZO21" s="439"/>
      <c r="FZP21" s="439"/>
      <c r="FZQ21" s="439"/>
      <c r="FZR21" s="439"/>
      <c r="FZS21" s="439"/>
      <c r="FZT21" s="439"/>
      <c r="FZU21" s="439"/>
      <c r="FZV21" s="439"/>
      <c r="FZW21" s="439"/>
      <c r="FZX21" s="439"/>
      <c r="FZY21" s="439"/>
      <c r="FZZ21" s="439"/>
      <c r="GAA21" s="439"/>
      <c r="GAB21" s="439"/>
      <c r="GAC21" s="439"/>
      <c r="GAD21" s="439"/>
      <c r="GAE21" s="439"/>
      <c r="GAF21" s="439"/>
      <c r="GAG21" s="439"/>
      <c r="GAH21" s="439"/>
      <c r="GAI21" s="439"/>
      <c r="GAJ21" s="439"/>
      <c r="GAK21" s="439"/>
      <c r="GAL21" s="439"/>
      <c r="GAM21" s="439"/>
      <c r="GAN21" s="439"/>
      <c r="GAO21" s="439"/>
      <c r="GAP21" s="439"/>
      <c r="GAQ21" s="439"/>
      <c r="GAR21" s="439"/>
      <c r="GAS21" s="439"/>
      <c r="GAT21" s="439"/>
      <c r="GAU21" s="439"/>
      <c r="GAV21" s="439"/>
      <c r="GAW21" s="439"/>
      <c r="GAX21" s="439"/>
      <c r="GAY21" s="439"/>
      <c r="GAZ21" s="439"/>
      <c r="GBA21" s="439"/>
      <c r="GBB21" s="439"/>
      <c r="GBC21" s="439"/>
      <c r="GBD21" s="439"/>
      <c r="GBE21" s="439"/>
      <c r="GBF21" s="439"/>
      <c r="GBG21" s="439"/>
      <c r="GBH21" s="439"/>
      <c r="GBI21" s="439"/>
      <c r="GBJ21" s="439"/>
      <c r="GBK21" s="439"/>
      <c r="GBL21" s="439"/>
      <c r="GBM21" s="439"/>
      <c r="GBN21" s="439"/>
      <c r="GBO21" s="439"/>
      <c r="GBP21" s="439"/>
      <c r="GBQ21" s="439"/>
      <c r="GBR21" s="439"/>
      <c r="GBS21" s="439"/>
      <c r="GBT21" s="439"/>
      <c r="GBU21" s="439"/>
      <c r="GBV21" s="439"/>
      <c r="GBW21" s="439"/>
      <c r="GBX21" s="439"/>
      <c r="GBY21" s="439"/>
      <c r="GBZ21" s="439"/>
      <c r="GCA21" s="439"/>
      <c r="GCB21" s="439"/>
      <c r="GCC21" s="439"/>
      <c r="GCD21" s="439"/>
      <c r="GCE21" s="439"/>
      <c r="GCF21" s="439"/>
      <c r="GCG21" s="439"/>
      <c r="GCH21" s="439"/>
      <c r="GCI21" s="439"/>
      <c r="GCJ21" s="439"/>
      <c r="GCK21" s="439"/>
      <c r="GCL21" s="439"/>
      <c r="GCM21" s="439"/>
      <c r="GCN21" s="439"/>
      <c r="GCO21" s="439"/>
      <c r="GCP21" s="439"/>
      <c r="GCQ21" s="439"/>
      <c r="GCR21" s="439"/>
      <c r="GCS21" s="439"/>
      <c r="GCT21" s="439"/>
      <c r="GCU21" s="439"/>
      <c r="GCV21" s="439"/>
      <c r="GCW21" s="439"/>
      <c r="GCX21" s="439"/>
      <c r="GCY21" s="439"/>
      <c r="GCZ21" s="439"/>
      <c r="GDA21" s="439"/>
      <c r="GDB21" s="439"/>
      <c r="GDC21" s="439"/>
      <c r="GDD21" s="439"/>
      <c r="GDE21" s="439"/>
      <c r="GDF21" s="439"/>
      <c r="GDG21" s="439"/>
      <c r="GDH21" s="439"/>
      <c r="GDI21" s="439"/>
      <c r="GDJ21" s="439"/>
      <c r="GDK21" s="439"/>
      <c r="GDL21" s="439"/>
      <c r="GDM21" s="439"/>
      <c r="GDN21" s="439"/>
      <c r="GDO21" s="439"/>
      <c r="GDP21" s="439"/>
      <c r="GDQ21" s="439"/>
      <c r="GDR21" s="439"/>
      <c r="GDS21" s="439"/>
      <c r="GDT21" s="439"/>
      <c r="GDU21" s="439"/>
      <c r="GDV21" s="439"/>
      <c r="GDW21" s="439"/>
      <c r="GDX21" s="439"/>
      <c r="GDY21" s="439"/>
      <c r="GDZ21" s="439"/>
      <c r="GEA21" s="439"/>
      <c r="GEB21" s="439"/>
      <c r="GEC21" s="439"/>
      <c r="GED21" s="439"/>
      <c r="GEE21" s="439"/>
      <c r="GEF21" s="439"/>
      <c r="GEG21" s="439"/>
      <c r="GEH21" s="439"/>
      <c r="GEI21" s="439"/>
      <c r="GEJ21" s="439"/>
      <c r="GEK21" s="439"/>
      <c r="GEL21" s="439"/>
      <c r="GEM21" s="439"/>
      <c r="GEN21" s="439"/>
      <c r="GEO21" s="439"/>
      <c r="GEP21" s="439"/>
      <c r="GEQ21" s="439"/>
      <c r="GER21" s="439"/>
      <c r="GES21" s="439"/>
      <c r="GET21" s="439"/>
      <c r="GEU21" s="439"/>
      <c r="GEV21" s="439"/>
      <c r="GEW21" s="439"/>
      <c r="GEX21" s="439"/>
      <c r="GEY21" s="439"/>
      <c r="GEZ21" s="439"/>
      <c r="GFA21" s="439"/>
      <c r="GFB21" s="439"/>
      <c r="GFC21" s="439"/>
      <c r="GFD21" s="439"/>
      <c r="GFE21" s="439"/>
      <c r="GFF21" s="439"/>
      <c r="GFG21" s="439"/>
      <c r="GFH21" s="439"/>
      <c r="GFI21" s="439"/>
      <c r="GFJ21" s="439"/>
      <c r="GFK21" s="439"/>
      <c r="GFL21" s="439"/>
      <c r="GFM21" s="439"/>
      <c r="GFN21" s="439"/>
      <c r="GFO21" s="439"/>
      <c r="GFP21" s="439"/>
      <c r="GFQ21" s="439"/>
      <c r="GFR21" s="439"/>
      <c r="GFS21" s="439"/>
      <c r="GFT21" s="439"/>
      <c r="GFU21" s="439"/>
      <c r="GFV21" s="439"/>
      <c r="GFW21" s="439"/>
      <c r="GFX21" s="439"/>
      <c r="GFY21" s="439"/>
      <c r="GFZ21" s="439"/>
      <c r="GGA21" s="439"/>
      <c r="GGB21" s="439"/>
      <c r="GGC21" s="439"/>
      <c r="GGD21" s="439"/>
      <c r="GGE21" s="439"/>
      <c r="GGF21" s="439"/>
      <c r="GGG21" s="439"/>
      <c r="GGH21" s="439"/>
      <c r="GGI21" s="439"/>
      <c r="GGJ21" s="439"/>
      <c r="GGK21" s="439"/>
      <c r="GGL21" s="439"/>
      <c r="GGM21" s="439"/>
      <c r="GGN21" s="439"/>
      <c r="GGO21" s="439"/>
      <c r="GGP21" s="439"/>
      <c r="GGQ21" s="439"/>
      <c r="GGR21" s="439"/>
      <c r="GGS21" s="439"/>
      <c r="GGT21" s="439"/>
      <c r="GGU21" s="439"/>
      <c r="GGV21" s="439"/>
      <c r="GGW21" s="439"/>
      <c r="GGX21" s="439"/>
      <c r="GGY21" s="439"/>
      <c r="GGZ21" s="439"/>
      <c r="GHA21" s="439"/>
      <c r="GHB21" s="439"/>
      <c r="GHC21" s="439"/>
      <c r="GHD21" s="439"/>
      <c r="GHE21" s="439"/>
      <c r="GHF21" s="439"/>
      <c r="GHG21" s="439"/>
      <c r="GHH21" s="439"/>
      <c r="GHI21" s="439"/>
      <c r="GHJ21" s="439"/>
      <c r="GHK21" s="439"/>
      <c r="GHL21" s="439"/>
      <c r="GHM21" s="439"/>
      <c r="GHN21" s="439"/>
      <c r="GHO21" s="439"/>
      <c r="GHP21" s="439"/>
      <c r="GHQ21" s="439"/>
      <c r="GHR21" s="439"/>
      <c r="GHS21" s="439"/>
      <c r="GHT21" s="439"/>
      <c r="GHU21" s="439"/>
      <c r="GHV21" s="439"/>
      <c r="GHW21" s="439"/>
      <c r="GHX21" s="439"/>
      <c r="GHY21" s="439"/>
      <c r="GHZ21" s="439"/>
      <c r="GIA21" s="439"/>
      <c r="GIB21" s="439"/>
      <c r="GIC21" s="439"/>
      <c r="GID21" s="439"/>
      <c r="GIE21" s="439"/>
      <c r="GIF21" s="439"/>
      <c r="GIG21" s="439"/>
      <c r="GIH21" s="439"/>
      <c r="GII21" s="439"/>
      <c r="GIJ21" s="439"/>
      <c r="GIK21" s="439"/>
      <c r="GIL21" s="439"/>
      <c r="GIM21" s="439"/>
      <c r="GIN21" s="439"/>
      <c r="GIO21" s="439"/>
      <c r="GIP21" s="439"/>
      <c r="GIQ21" s="439"/>
      <c r="GIR21" s="439"/>
      <c r="GIS21" s="439"/>
      <c r="GIT21" s="439"/>
      <c r="GIU21" s="439"/>
      <c r="GIV21" s="439"/>
      <c r="GIW21" s="439"/>
      <c r="GIX21" s="439"/>
      <c r="GIY21" s="439"/>
      <c r="GIZ21" s="439"/>
      <c r="GJA21" s="439"/>
      <c r="GJB21" s="439"/>
      <c r="GJC21" s="439"/>
      <c r="GJD21" s="439"/>
      <c r="GJE21" s="439"/>
      <c r="GJF21" s="439"/>
      <c r="GJG21" s="439"/>
      <c r="GJH21" s="439"/>
      <c r="GJI21" s="439"/>
      <c r="GJJ21" s="439"/>
      <c r="GJK21" s="439"/>
      <c r="GJL21" s="439"/>
      <c r="GJM21" s="439"/>
      <c r="GJN21" s="439"/>
      <c r="GJO21" s="439"/>
      <c r="GJP21" s="439"/>
      <c r="GJQ21" s="439"/>
      <c r="GJR21" s="439"/>
      <c r="GJS21" s="439"/>
      <c r="GJT21" s="439"/>
      <c r="GJU21" s="439"/>
      <c r="GJV21" s="439"/>
      <c r="GJW21" s="439"/>
      <c r="GJX21" s="439"/>
      <c r="GJY21" s="439"/>
      <c r="GJZ21" s="439"/>
      <c r="GKA21" s="439"/>
      <c r="GKB21" s="439"/>
      <c r="GKC21" s="439"/>
      <c r="GKD21" s="439"/>
      <c r="GKE21" s="439"/>
      <c r="GKF21" s="439"/>
      <c r="GKG21" s="439"/>
      <c r="GKH21" s="439"/>
      <c r="GKI21" s="439"/>
      <c r="GKJ21" s="439"/>
      <c r="GKK21" s="439"/>
      <c r="GKL21" s="439"/>
      <c r="GKM21" s="439"/>
      <c r="GKN21" s="439"/>
      <c r="GKO21" s="439"/>
      <c r="GKP21" s="439"/>
      <c r="GKQ21" s="439"/>
      <c r="GKR21" s="439"/>
      <c r="GKS21" s="439"/>
      <c r="GKT21" s="439"/>
      <c r="GKU21" s="439"/>
      <c r="GKV21" s="439"/>
      <c r="GKW21" s="439"/>
      <c r="GKX21" s="439"/>
      <c r="GKY21" s="439"/>
      <c r="GKZ21" s="439"/>
      <c r="GLA21" s="439"/>
      <c r="GLB21" s="439"/>
      <c r="GLC21" s="439"/>
      <c r="GLD21" s="439"/>
      <c r="GLE21" s="439"/>
      <c r="GLF21" s="439"/>
      <c r="GLG21" s="439"/>
      <c r="GLH21" s="439"/>
      <c r="GLI21" s="439"/>
      <c r="GLJ21" s="439"/>
      <c r="GLK21" s="439"/>
      <c r="GLL21" s="439"/>
      <c r="GLM21" s="439"/>
      <c r="GLN21" s="439"/>
      <c r="GLO21" s="439"/>
      <c r="GLP21" s="439"/>
      <c r="GLQ21" s="439"/>
      <c r="GLR21" s="439"/>
      <c r="GLS21" s="439"/>
      <c r="GLT21" s="439"/>
      <c r="GLU21" s="439"/>
      <c r="GLV21" s="439"/>
      <c r="GLW21" s="439"/>
      <c r="GLX21" s="439"/>
      <c r="GLY21" s="439"/>
      <c r="GLZ21" s="439"/>
      <c r="GMA21" s="439"/>
      <c r="GMB21" s="439"/>
      <c r="GMC21" s="439"/>
      <c r="GMD21" s="439"/>
      <c r="GME21" s="439"/>
      <c r="GMF21" s="439"/>
      <c r="GMG21" s="439"/>
      <c r="GMH21" s="439"/>
      <c r="GMI21" s="439"/>
      <c r="GMJ21" s="439"/>
      <c r="GMK21" s="439"/>
      <c r="GML21" s="439"/>
      <c r="GMM21" s="439"/>
      <c r="GMN21" s="439"/>
      <c r="GMO21" s="439"/>
      <c r="GMP21" s="439"/>
      <c r="GMQ21" s="439"/>
      <c r="GMR21" s="439"/>
      <c r="GMS21" s="439"/>
      <c r="GMT21" s="439"/>
      <c r="GMU21" s="439"/>
      <c r="GMV21" s="439"/>
      <c r="GMW21" s="439"/>
      <c r="GMX21" s="439"/>
      <c r="GMY21" s="439"/>
      <c r="GMZ21" s="439"/>
      <c r="GNA21" s="439"/>
      <c r="GNB21" s="439"/>
      <c r="GNC21" s="439"/>
      <c r="GND21" s="439"/>
      <c r="GNE21" s="439"/>
      <c r="GNF21" s="439"/>
      <c r="GNG21" s="439"/>
      <c r="GNH21" s="439"/>
      <c r="GNI21" s="439"/>
      <c r="GNJ21" s="439"/>
      <c r="GNK21" s="439"/>
      <c r="GNL21" s="439"/>
      <c r="GNM21" s="439"/>
      <c r="GNN21" s="439"/>
      <c r="GNO21" s="439"/>
      <c r="GNP21" s="439"/>
      <c r="GNQ21" s="439"/>
      <c r="GNR21" s="439"/>
      <c r="GNS21" s="439"/>
      <c r="GNT21" s="439"/>
      <c r="GNU21" s="439"/>
      <c r="GNV21" s="439"/>
      <c r="GNW21" s="439"/>
      <c r="GNX21" s="439"/>
      <c r="GNY21" s="439"/>
      <c r="GNZ21" s="439"/>
      <c r="GOA21" s="439"/>
      <c r="GOB21" s="439"/>
      <c r="GOC21" s="439"/>
      <c r="GOD21" s="439"/>
      <c r="GOE21" s="439"/>
      <c r="GOF21" s="439"/>
      <c r="GOG21" s="439"/>
      <c r="GOH21" s="439"/>
      <c r="GOI21" s="439"/>
      <c r="GOJ21" s="439"/>
      <c r="GOK21" s="439"/>
      <c r="GOL21" s="439"/>
      <c r="GOM21" s="439"/>
      <c r="GON21" s="439"/>
      <c r="GOO21" s="439"/>
      <c r="GOP21" s="439"/>
      <c r="GOQ21" s="439"/>
      <c r="GOR21" s="439"/>
      <c r="GOS21" s="439"/>
      <c r="GOT21" s="439"/>
      <c r="GOU21" s="439"/>
      <c r="GOV21" s="439"/>
      <c r="GOW21" s="439"/>
      <c r="GOX21" s="439"/>
      <c r="GOY21" s="439"/>
      <c r="GOZ21" s="439"/>
      <c r="GPA21" s="439"/>
      <c r="GPB21" s="439"/>
      <c r="GPC21" s="439"/>
      <c r="GPD21" s="439"/>
      <c r="GPE21" s="439"/>
      <c r="GPF21" s="439"/>
      <c r="GPG21" s="439"/>
      <c r="GPH21" s="439"/>
      <c r="GPI21" s="439"/>
      <c r="GPJ21" s="439"/>
      <c r="GPK21" s="439"/>
      <c r="GPL21" s="439"/>
      <c r="GPM21" s="439"/>
      <c r="GPN21" s="439"/>
      <c r="GPO21" s="439"/>
      <c r="GPP21" s="439"/>
      <c r="GPQ21" s="439"/>
      <c r="GPR21" s="439"/>
      <c r="GPS21" s="439"/>
      <c r="GPT21" s="439"/>
      <c r="GPU21" s="439"/>
      <c r="GPV21" s="439"/>
      <c r="GPW21" s="439"/>
      <c r="GPX21" s="439"/>
      <c r="GPY21" s="439"/>
      <c r="GPZ21" s="439"/>
      <c r="GQA21" s="439"/>
      <c r="GQB21" s="439"/>
      <c r="GQC21" s="439"/>
      <c r="GQD21" s="439"/>
      <c r="GQE21" s="439"/>
      <c r="GQF21" s="439"/>
      <c r="GQG21" s="439"/>
      <c r="GQH21" s="439"/>
      <c r="GQI21" s="439"/>
      <c r="GQJ21" s="439"/>
      <c r="GQK21" s="439"/>
      <c r="GQL21" s="439"/>
      <c r="GQM21" s="439"/>
      <c r="GQN21" s="439"/>
      <c r="GQO21" s="439"/>
      <c r="GQP21" s="439"/>
      <c r="GQQ21" s="439"/>
      <c r="GQR21" s="439"/>
      <c r="GQS21" s="439"/>
      <c r="GQT21" s="439"/>
      <c r="GQU21" s="439"/>
      <c r="GQV21" s="439"/>
      <c r="GQW21" s="439"/>
      <c r="GQX21" s="439"/>
      <c r="GQY21" s="439"/>
      <c r="GQZ21" s="439"/>
      <c r="GRA21" s="439"/>
      <c r="GRB21" s="439"/>
      <c r="GRC21" s="439"/>
      <c r="GRD21" s="439"/>
      <c r="GRE21" s="439"/>
      <c r="GRF21" s="439"/>
      <c r="GRG21" s="439"/>
      <c r="GRH21" s="439"/>
      <c r="GRI21" s="439"/>
      <c r="GRJ21" s="439"/>
      <c r="GRK21" s="439"/>
      <c r="GRL21" s="439"/>
      <c r="GRM21" s="439"/>
      <c r="GRN21" s="439"/>
      <c r="GRO21" s="439"/>
      <c r="GRP21" s="439"/>
      <c r="GRQ21" s="439"/>
      <c r="GRR21" s="439"/>
      <c r="GRS21" s="439"/>
      <c r="GRT21" s="439"/>
      <c r="GRU21" s="439"/>
      <c r="GRV21" s="439"/>
      <c r="GRW21" s="439"/>
      <c r="GRX21" s="439"/>
      <c r="GRY21" s="439"/>
      <c r="GRZ21" s="439"/>
      <c r="GSA21" s="439"/>
      <c r="GSB21" s="439"/>
      <c r="GSC21" s="439"/>
      <c r="GSD21" s="439"/>
      <c r="GSE21" s="439"/>
      <c r="GSF21" s="439"/>
      <c r="GSG21" s="439"/>
      <c r="GSH21" s="439"/>
      <c r="GSI21" s="439"/>
      <c r="GSJ21" s="439"/>
      <c r="GSK21" s="439"/>
      <c r="GSL21" s="439"/>
      <c r="GSM21" s="439"/>
      <c r="GSN21" s="439"/>
      <c r="GSO21" s="439"/>
      <c r="GSP21" s="439"/>
      <c r="GSQ21" s="439"/>
      <c r="GSR21" s="439"/>
      <c r="GSS21" s="439"/>
      <c r="GST21" s="439"/>
      <c r="GSU21" s="439"/>
      <c r="GSV21" s="439"/>
      <c r="GSW21" s="439"/>
      <c r="GSX21" s="439"/>
      <c r="GSY21" s="439"/>
      <c r="GSZ21" s="439"/>
      <c r="GTA21" s="439"/>
      <c r="GTB21" s="439"/>
      <c r="GTC21" s="439"/>
      <c r="GTD21" s="439"/>
      <c r="GTE21" s="439"/>
      <c r="GTF21" s="439"/>
      <c r="GTG21" s="439"/>
      <c r="GTH21" s="439"/>
      <c r="GTI21" s="439"/>
      <c r="GTJ21" s="439"/>
      <c r="GTK21" s="439"/>
      <c r="GTL21" s="439"/>
      <c r="GTM21" s="439"/>
      <c r="GTN21" s="439"/>
      <c r="GTO21" s="439"/>
      <c r="GTP21" s="439"/>
      <c r="GTQ21" s="439"/>
      <c r="GTR21" s="439"/>
      <c r="GTS21" s="439"/>
      <c r="GTT21" s="439"/>
      <c r="GTU21" s="439"/>
      <c r="GTV21" s="439"/>
      <c r="GTW21" s="439"/>
      <c r="GTX21" s="439"/>
      <c r="GTY21" s="439"/>
      <c r="GTZ21" s="439"/>
      <c r="GUA21" s="439"/>
      <c r="GUB21" s="439"/>
      <c r="GUC21" s="439"/>
      <c r="GUD21" s="439"/>
      <c r="GUE21" s="439"/>
      <c r="GUF21" s="439"/>
      <c r="GUG21" s="439"/>
      <c r="GUH21" s="439"/>
      <c r="GUI21" s="439"/>
      <c r="GUJ21" s="439"/>
      <c r="GUK21" s="439"/>
      <c r="GUL21" s="439"/>
      <c r="GUM21" s="439"/>
      <c r="GUN21" s="439"/>
      <c r="GUO21" s="439"/>
      <c r="GUP21" s="439"/>
      <c r="GUQ21" s="439"/>
      <c r="GUR21" s="439"/>
      <c r="GUS21" s="439"/>
      <c r="GUT21" s="439"/>
      <c r="GUU21" s="439"/>
      <c r="GUV21" s="439"/>
      <c r="GUW21" s="439"/>
      <c r="GUX21" s="439"/>
      <c r="GUY21" s="439"/>
      <c r="GUZ21" s="439"/>
      <c r="GVA21" s="439"/>
      <c r="GVB21" s="439"/>
      <c r="GVC21" s="439"/>
      <c r="GVD21" s="439"/>
      <c r="GVE21" s="439"/>
      <c r="GVF21" s="439"/>
      <c r="GVG21" s="439"/>
      <c r="GVH21" s="439"/>
      <c r="GVI21" s="439"/>
      <c r="GVJ21" s="439"/>
      <c r="GVK21" s="439"/>
      <c r="GVL21" s="439"/>
      <c r="GVM21" s="439"/>
      <c r="GVN21" s="439"/>
      <c r="GVO21" s="439"/>
      <c r="GVP21" s="439"/>
      <c r="GVQ21" s="439"/>
      <c r="GVR21" s="439"/>
      <c r="GVS21" s="439"/>
      <c r="GVT21" s="439"/>
      <c r="GVU21" s="439"/>
      <c r="GVV21" s="439"/>
      <c r="GVW21" s="439"/>
      <c r="GVX21" s="439"/>
      <c r="GVY21" s="439"/>
      <c r="GVZ21" s="439"/>
      <c r="GWA21" s="439"/>
      <c r="GWB21" s="439"/>
      <c r="GWC21" s="439"/>
      <c r="GWD21" s="439"/>
      <c r="GWE21" s="439"/>
      <c r="GWF21" s="439"/>
      <c r="GWG21" s="439"/>
      <c r="GWH21" s="439"/>
      <c r="GWI21" s="439"/>
      <c r="GWJ21" s="439"/>
      <c r="GWK21" s="439"/>
      <c r="GWL21" s="439"/>
      <c r="GWM21" s="439"/>
      <c r="GWN21" s="439"/>
      <c r="GWO21" s="439"/>
      <c r="GWP21" s="439"/>
      <c r="GWQ21" s="439"/>
      <c r="GWR21" s="439"/>
      <c r="GWS21" s="439"/>
      <c r="GWT21" s="439"/>
      <c r="GWU21" s="439"/>
      <c r="GWV21" s="439"/>
      <c r="GWW21" s="439"/>
      <c r="GWX21" s="439"/>
      <c r="GWY21" s="439"/>
      <c r="GWZ21" s="439"/>
      <c r="GXA21" s="439"/>
      <c r="GXB21" s="439"/>
      <c r="GXC21" s="439"/>
      <c r="GXD21" s="439"/>
      <c r="GXE21" s="439"/>
      <c r="GXF21" s="439"/>
      <c r="GXG21" s="439"/>
      <c r="GXH21" s="439"/>
      <c r="GXI21" s="439"/>
      <c r="GXJ21" s="439"/>
      <c r="GXK21" s="439"/>
      <c r="GXL21" s="439"/>
      <c r="GXM21" s="439"/>
      <c r="GXN21" s="439"/>
      <c r="GXO21" s="439"/>
      <c r="GXP21" s="439"/>
      <c r="GXQ21" s="439"/>
      <c r="GXR21" s="439"/>
      <c r="GXS21" s="439"/>
      <c r="GXT21" s="439"/>
      <c r="GXU21" s="439"/>
      <c r="GXV21" s="439"/>
      <c r="GXW21" s="439"/>
      <c r="GXX21" s="439"/>
      <c r="GXY21" s="439"/>
      <c r="GXZ21" s="439"/>
      <c r="GYA21" s="439"/>
      <c r="GYB21" s="439"/>
      <c r="GYC21" s="439"/>
      <c r="GYD21" s="439"/>
      <c r="GYE21" s="439"/>
      <c r="GYF21" s="439"/>
      <c r="GYG21" s="439"/>
      <c r="GYH21" s="439"/>
      <c r="GYI21" s="439"/>
      <c r="GYJ21" s="439"/>
      <c r="GYK21" s="439"/>
      <c r="GYL21" s="439"/>
      <c r="GYM21" s="439"/>
      <c r="GYN21" s="439"/>
      <c r="GYO21" s="439"/>
      <c r="GYP21" s="439"/>
      <c r="GYQ21" s="439"/>
      <c r="GYR21" s="439"/>
      <c r="GYS21" s="439"/>
      <c r="GYT21" s="439"/>
      <c r="GYU21" s="439"/>
      <c r="GYV21" s="439"/>
      <c r="GYW21" s="439"/>
      <c r="GYX21" s="439"/>
      <c r="GYY21" s="439"/>
      <c r="GYZ21" s="439"/>
      <c r="GZA21" s="439"/>
      <c r="GZB21" s="439"/>
      <c r="GZC21" s="439"/>
      <c r="GZD21" s="439"/>
      <c r="GZE21" s="439"/>
      <c r="GZF21" s="439"/>
      <c r="GZG21" s="439"/>
      <c r="GZH21" s="439"/>
      <c r="GZI21" s="439"/>
      <c r="GZJ21" s="439"/>
      <c r="GZK21" s="439"/>
      <c r="GZL21" s="439"/>
      <c r="GZM21" s="439"/>
      <c r="GZN21" s="439"/>
      <c r="GZO21" s="439"/>
      <c r="GZP21" s="439"/>
      <c r="GZQ21" s="439"/>
      <c r="GZR21" s="439"/>
      <c r="GZS21" s="439"/>
      <c r="GZT21" s="439"/>
      <c r="GZU21" s="439"/>
      <c r="GZV21" s="439"/>
      <c r="GZW21" s="439"/>
      <c r="GZX21" s="439"/>
      <c r="GZY21" s="439"/>
      <c r="GZZ21" s="439"/>
      <c r="HAA21" s="439"/>
      <c r="HAB21" s="439"/>
      <c r="HAC21" s="439"/>
      <c r="HAD21" s="439"/>
      <c r="HAE21" s="439"/>
      <c r="HAF21" s="439"/>
      <c r="HAG21" s="439"/>
      <c r="HAH21" s="439"/>
      <c r="HAI21" s="439"/>
      <c r="HAJ21" s="439"/>
      <c r="HAK21" s="439"/>
      <c r="HAL21" s="439"/>
      <c r="HAM21" s="439"/>
      <c r="HAN21" s="439"/>
      <c r="HAO21" s="439"/>
      <c r="HAP21" s="439"/>
      <c r="HAQ21" s="439"/>
      <c r="HAR21" s="439"/>
      <c r="HAS21" s="439"/>
      <c r="HAT21" s="439"/>
      <c r="HAU21" s="439"/>
      <c r="HAV21" s="439"/>
      <c r="HAW21" s="439"/>
      <c r="HAX21" s="439"/>
      <c r="HAY21" s="439"/>
      <c r="HAZ21" s="439"/>
      <c r="HBA21" s="439"/>
      <c r="HBB21" s="439"/>
      <c r="HBC21" s="439"/>
      <c r="HBD21" s="439"/>
      <c r="HBE21" s="439"/>
      <c r="HBF21" s="439"/>
      <c r="HBG21" s="439"/>
      <c r="HBH21" s="439"/>
      <c r="HBI21" s="439"/>
      <c r="HBJ21" s="439"/>
      <c r="HBK21" s="439"/>
      <c r="HBL21" s="439"/>
      <c r="HBM21" s="439"/>
      <c r="HBN21" s="439"/>
      <c r="HBO21" s="439"/>
      <c r="HBP21" s="439"/>
      <c r="HBQ21" s="439"/>
      <c r="HBR21" s="439"/>
      <c r="HBS21" s="439"/>
      <c r="HBT21" s="439"/>
      <c r="HBU21" s="439"/>
      <c r="HBV21" s="439"/>
      <c r="HBW21" s="439"/>
      <c r="HBX21" s="439"/>
      <c r="HBY21" s="439"/>
      <c r="HBZ21" s="439"/>
      <c r="HCA21" s="439"/>
      <c r="HCB21" s="439"/>
      <c r="HCC21" s="439"/>
      <c r="HCD21" s="439"/>
      <c r="HCE21" s="439"/>
      <c r="HCF21" s="439"/>
      <c r="HCG21" s="439"/>
      <c r="HCH21" s="439"/>
      <c r="HCI21" s="439"/>
      <c r="HCJ21" s="439"/>
      <c r="HCK21" s="439"/>
      <c r="HCL21" s="439"/>
      <c r="HCM21" s="439"/>
      <c r="HCN21" s="439"/>
      <c r="HCO21" s="439"/>
      <c r="HCP21" s="439"/>
      <c r="HCQ21" s="439"/>
      <c r="HCR21" s="439"/>
      <c r="HCS21" s="439"/>
      <c r="HCT21" s="439"/>
      <c r="HCU21" s="439"/>
      <c r="HCV21" s="439"/>
      <c r="HCW21" s="439"/>
      <c r="HCX21" s="439"/>
      <c r="HCY21" s="439"/>
      <c r="HCZ21" s="439"/>
      <c r="HDA21" s="439"/>
      <c r="HDB21" s="439"/>
      <c r="HDC21" s="439"/>
      <c r="HDD21" s="439"/>
      <c r="HDE21" s="439"/>
      <c r="HDF21" s="439"/>
      <c r="HDG21" s="439"/>
      <c r="HDH21" s="439"/>
      <c r="HDI21" s="439"/>
      <c r="HDJ21" s="439"/>
      <c r="HDK21" s="439"/>
      <c r="HDL21" s="439"/>
      <c r="HDM21" s="439"/>
      <c r="HDN21" s="439"/>
      <c r="HDO21" s="439"/>
      <c r="HDP21" s="439"/>
      <c r="HDQ21" s="439"/>
      <c r="HDR21" s="439"/>
      <c r="HDS21" s="439"/>
      <c r="HDT21" s="439"/>
      <c r="HDU21" s="439"/>
      <c r="HDV21" s="439"/>
      <c r="HDW21" s="439"/>
      <c r="HDX21" s="439"/>
      <c r="HDY21" s="439"/>
      <c r="HDZ21" s="439"/>
      <c r="HEA21" s="439"/>
      <c r="HEB21" s="439"/>
      <c r="HEC21" s="439"/>
      <c r="HED21" s="439"/>
      <c r="HEE21" s="439"/>
      <c r="HEF21" s="439"/>
      <c r="HEG21" s="439"/>
      <c r="HEH21" s="439"/>
      <c r="HEI21" s="439"/>
      <c r="HEJ21" s="439"/>
      <c r="HEK21" s="439"/>
      <c r="HEL21" s="439"/>
      <c r="HEM21" s="439"/>
      <c r="HEN21" s="439"/>
      <c r="HEO21" s="439"/>
      <c r="HEP21" s="439"/>
      <c r="HEQ21" s="439"/>
      <c r="HER21" s="439"/>
      <c r="HES21" s="439"/>
      <c r="HET21" s="439"/>
      <c r="HEU21" s="439"/>
      <c r="HEV21" s="439"/>
      <c r="HEW21" s="439"/>
      <c r="HEX21" s="439"/>
      <c r="HEY21" s="439"/>
      <c r="HEZ21" s="439"/>
      <c r="HFA21" s="439"/>
      <c r="HFB21" s="439"/>
      <c r="HFC21" s="439"/>
      <c r="HFD21" s="439"/>
      <c r="HFE21" s="439"/>
      <c r="HFF21" s="439"/>
      <c r="HFG21" s="439"/>
      <c r="HFH21" s="439"/>
      <c r="HFI21" s="439"/>
      <c r="HFJ21" s="439"/>
      <c r="HFK21" s="439"/>
      <c r="HFL21" s="439"/>
      <c r="HFM21" s="439"/>
      <c r="HFN21" s="439"/>
      <c r="HFO21" s="439"/>
      <c r="HFP21" s="439"/>
      <c r="HFQ21" s="439"/>
      <c r="HFR21" s="439"/>
      <c r="HFS21" s="439"/>
      <c r="HFT21" s="439"/>
      <c r="HFU21" s="439"/>
      <c r="HFV21" s="439"/>
      <c r="HFW21" s="439"/>
      <c r="HFX21" s="439"/>
      <c r="HFY21" s="439"/>
      <c r="HFZ21" s="439"/>
      <c r="HGA21" s="439"/>
      <c r="HGB21" s="439"/>
      <c r="HGC21" s="439"/>
      <c r="HGD21" s="439"/>
      <c r="HGE21" s="439"/>
      <c r="HGF21" s="439"/>
      <c r="HGG21" s="439"/>
      <c r="HGH21" s="439"/>
      <c r="HGI21" s="439"/>
      <c r="HGJ21" s="439"/>
      <c r="HGK21" s="439"/>
      <c r="HGL21" s="439"/>
      <c r="HGM21" s="439"/>
      <c r="HGN21" s="439"/>
      <c r="HGO21" s="439"/>
      <c r="HGP21" s="439"/>
      <c r="HGQ21" s="439"/>
      <c r="HGR21" s="439"/>
      <c r="HGS21" s="439"/>
      <c r="HGT21" s="439"/>
      <c r="HGU21" s="439"/>
      <c r="HGV21" s="439"/>
      <c r="HGW21" s="439"/>
      <c r="HGX21" s="439"/>
      <c r="HGY21" s="439"/>
      <c r="HGZ21" s="439"/>
      <c r="HHA21" s="439"/>
      <c r="HHB21" s="439"/>
      <c r="HHC21" s="439"/>
      <c r="HHD21" s="439"/>
      <c r="HHE21" s="439"/>
      <c r="HHF21" s="439"/>
      <c r="HHG21" s="439"/>
      <c r="HHH21" s="439"/>
      <c r="HHI21" s="439"/>
      <c r="HHJ21" s="439"/>
      <c r="HHK21" s="439"/>
      <c r="HHL21" s="439"/>
      <c r="HHM21" s="439"/>
      <c r="HHN21" s="439"/>
      <c r="HHO21" s="439"/>
      <c r="HHP21" s="439"/>
      <c r="HHQ21" s="439"/>
      <c r="HHR21" s="439"/>
      <c r="HHS21" s="439"/>
      <c r="HHT21" s="439"/>
      <c r="HHU21" s="439"/>
      <c r="HHV21" s="439"/>
      <c r="HHW21" s="439"/>
      <c r="HHX21" s="439"/>
      <c r="HHY21" s="439"/>
      <c r="HHZ21" s="439"/>
      <c r="HIA21" s="439"/>
      <c r="HIB21" s="439"/>
      <c r="HIC21" s="439"/>
      <c r="HID21" s="439"/>
      <c r="HIE21" s="439"/>
      <c r="HIF21" s="439"/>
      <c r="HIG21" s="439"/>
      <c r="HIH21" s="439"/>
      <c r="HII21" s="439"/>
      <c r="HIJ21" s="439"/>
      <c r="HIK21" s="439"/>
      <c r="HIL21" s="439"/>
      <c r="HIM21" s="439"/>
      <c r="HIN21" s="439"/>
      <c r="HIO21" s="439"/>
      <c r="HIP21" s="439"/>
      <c r="HIQ21" s="439"/>
      <c r="HIR21" s="439"/>
      <c r="HIS21" s="439"/>
      <c r="HIT21" s="439"/>
      <c r="HIU21" s="439"/>
      <c r="HIV21" s="439"/>
      <c r="HIW21" s="439"/>
      <c r="HIX21" s="439"/>
      <c r="HIY21" s="439"/>
      <c r="HIZ21" s="439"/>
      <c r="HJA21" s="439"/>
      <c r="HJB21" s="439"/>
      <c r="HJC21" s="439"/>
      <c r="HJD21" s="439"/>
      <c r="HJE21" s="439"/>
      <c r="HJF21" s="439"/>
      <c r="HJG21" s="439"/>
      <c r="HJH21" s="439"/>
      <c r="HJI21" s="439"/>
      <c r="HJJ21" s="439"/>
      <c r="HJK21" s="439"/>
      <c r="HJL21" s="439"/>
      <c r="HJM21" s="439"/>
      <c r="HJN21" s="439"/>
      <c r="HJO21" s="439"/>
      <c r="HJP21" s="439"/>
      <c r="HJQ21" s="439"/>
      <c r="HJR21" s="439"/>
      <c r="HJS21" s="439"/>
      <c r="HJT21" s="439"/>
      <c r="HJU21" s="439"/>
      <c r="HJV21" s="439"/>
      <c r="HJW21" s="439"/>
      <c r="HJX21" s="439"/>
      <c r="HJY21" s="439"/>
      <c r="HJZ21" s="439"/>
      <c r="HKA21" s="439"/>
      <c r="HKB21" s="439"/>
      <c r="HKC21" s="439"/>
      <c r="HKD21" s="439"/>
      <c r="HKE21" s="439"/>
      <c r="HKF21" s="439"/>
      <c r="HKG21" s="439"/>
      <c r="HKH21" s="439"/>
      <c r="HKI21" s="439"/>
      <c r="HKJ21" s="439"/>
      <c r="HKK21" s="439"/>
      <c r="HKL21" s="439"/>
      <c r="HKM21" s="439"/>
      <c r="HKN21" s="439"/>
      <c r="HKO21" s="439"/>
      <c r="HKP21" s="439"/>
      <c r="HKQ21" s="439"/>
      <c r="HKR21" s="439"/>
      <c r="HKS21" s="439"/>
      <c r="HKT21" s="439"/>
      <c r="HKU21" s="439"/>
      <c r="HKV21" s="439"/>
      <c r="HKW21" s="439"/>
      <c r="HKX21" s="439"/>
      <c r="HKY21" s="439"/>
      <c r="HKZ21" s="439"/>
      <c r="HLA21" s="439"/>
      <c r="HLB21" s="439"/>
      <c r="HLC21" s="439"/>
      <c r="HLD21" s="439"/>
      <c r="HLE21" s="439"/>
      <c r="HLF21" s="439"/>
      <c r="HLG21" s="439"/>
      <c r="HLH21" s="439"/>
      <c r="HLI21" s="439"/>
      <c r="HLJ21" s="439"/>
      <c r="HLK21" s="439"/>
      <c r="HLL21" s="439"/>
      <c r="HLM21" s="439"/>
      <c r="HLN21" s="439"/>
      <c r="HLO21" s="439"/>
      <c r="HLP21" s="439"/>
      <c r="HLQ21" s="439"/>
      <c r="HLR21" s="439"/>
      <c r="HLS21" s="439"/>
      <c r="HLT21" s="439"/>
      <c r="HLU21" s="439"/>
      <c r="HLV21" s="439"/>
      <c r="HLW21" s="439"/>
      <c r="HLX21" s="439"/>
      <c r="HLY21" s="439"/>
      <c r="HLZ21" s="439"/>
      <c r="HMA21" s="439"/>
      <c r="HMB21" s="439"/>
      <c r="HMC21" s="439"/>
      <c r="HMD21" s="439"/>
      <c r="HME21" s="439"/>
      <c r="HMF21" s="439"/>
      <c r="HMG21" s="439"/>
      <c r="HMH21" s="439"/>
      <c r="HMI21" s="439"/>
      <c r="HMJ21" s="439"/>
      <c r="HMK21" s="439"/>
      <c r="HML21" s="439"/>
      <c r="HMM21" s="439"/>
      <c r="HMN21" s="439"/>
      <c r="HMO21" s="439"/>
      <c r="HMP21" s="439"/>
      <c r="HMQ21" s="439"/>
      <c r="HMR21" s="439"/>
      <c r="HMS21" s="439"/>
      <c r="HMT21" s="439"/>
      <c r="HMU21" s="439"/>
      <c r="HMV21" s="439"/>
      <c r="HMW21" s="439"/>
      <c r="HMX21" s="439"/>
      <c r="HMY21" s="439"/>
      <c r="HMZ21" s="439"/>
      <c r="HNA21" s="439"/>
      <c r="HNB21" s="439"/>
      <c r="HNC21" s="439"/>
      <c r="HND21" s="439"/>
      <c r="HNE21" s="439"/>
      <c r="HNF21" s="439"/>
      <c r="HNG21" s="439"/>
      <c r="HNH21" s="439"/>
      <c r="HNI21" s="439"/>
      <c r="HNJ21" s="439"/>
      <c r="HNK21" s="439"/>
      <c r="HNL21" s="439"/>
      <c r="HNM21" s="439"/>
      <c r="HNN21" s="439"/>
      <c r="HNO21" s="439"/>
      <c r="HNP21" s="439"/>
      <c r="HNQ21" s="439"/>
      <c r="HNR21" s="439"/>
      <c r="HNS21" s="439"/>
      <c r="HNT21" s="439"/>
      <c r="HNU21" s="439"/>
      <c r="HNV21" s="439"/>
      <c r="HNW21" s="439"/>
      <c r="HNX21" s="439"/>
      <c r="HNY21" s="439"/>
      <c r="HNZ21" s="439"/>
      <c r="HOA21" s="439"/>
      <c r="HOB21" s="439"/>
      <c r="HOC21" s="439"/>
      <c r="HOD21" s="439"/>
      <c r="HOE21" s="439"/>
      <c r="HOF21" s="439"/>
      <c r="HOG21" s="439"/>
      <c r="HOH21" s="439"/>
      <c r="HOI21" s="439"/>
      <c r="HOJ21" s="439"/>
      <c r="HOK21" s="439"/>
      <c r="HOL21" s="439"/>
      <c r="HOM21" s="439"/>
      <c r="HON21" s="439"/>
      <c r="HOO21" s="439"/>
      <c r="HOP21" s="439"/>
      <c r="HOQ21" s="439"/>
      <c r="HOR21" s="439"/>
      <c r="HOS21" s="439"/>
      <c r="HOT21" s="439"/>
      <c r="HOU21" s="439"/>
      <c r="HOV21" s="439"/>
      <c r="HOW21" s="439"/>
      <c r="HOX21" s="439"/>
      <c r="HOY21" s="439"/>
      <c r="HOZ21" s="439"/>
      <c r="HPA21" s="439"/>
      <c r="HPB21" s="439"/>
      <c r="HPC21" s="439"/>
      <c r="HPD21" s="439"/>
      <c r="HPE21" s="439"/>
      <c r="HPF21" s="439"/>
      <c r="HPG21" s="439"/>
      <c r="HPH21" s="439"/>
      <c r="HPI21" s="439"/>
      <c r="HPJ21" s="439"/>
      <c r="HPK21" s="439"/>
      <c r="HPL21" s="439"/>
      <c r="HPM21" s="439"/>
      <c r="HPN21" s="439"/>
      <c r="HPO21" s="439"/>
      <c r="HPP21" s="439"/>
      <c r="HPQ21" s="439"/>
      <c r="HPR21" s="439"/>
      <c r="HPS21" s="439"/>
      <c r="HPT21" s="439"/>
      <c r="HPU21" s="439"/>
      <c r="HPV21" s="439"/>
      <c r="HPW21" s="439"/>
      <c r="HPX21" s="439"/>
      <c r="HPY21" s="439"/>
      <c r="HPZ21" s="439"/>
      <c r="HQA21" s="439"/>
      <c r="HQB21" s="439"/>
      <c r="HQC21" s="439"/>
      <c r="HQD21" s="439"/>
      <c r="HQE21" s="439"/>
      <c r="HQF21" s="439"/>
      <c r="HQG21" s="439"/>
      <c r="HQH21" s="439"/>
      <c r="HQI21" s="439"/>
      <c r="HQJ21" s="439"/>
      <c r="HQK21" s="439"/>
      <c r="HQL21" s="439"/>
      <c r="HQM21" s="439"/>
      <c r="HQN21" s="439"/>
      <c r="HQO21" s="439"/>
      <c r="HQP21" s="439"/>
      <c r="HQQ21" s="439"/>
      <c r="HQR21" s="439"/>
      <c r="HQS21" s="439"/>
      <c r="HQT21" s="439"/>
      <c r="HQU21" s="439"/>
      <c r="HQV21" s="439"/>
      <c r="HQW21" s="439"/>
      <c r="HQX21" s="439"/>
      <c r="HQY21" s="439"/>
      <c r="HQZ21" s="439"/>
      <c r="HRA21" s="439"/>
      <c r="HRB21" s="439"/>
      <c r="HRC21" s="439"/>
      <c r="HRD21" s="439"/>
      <c r="HRE21" s="439"/>
      <c r="HRF21" s="439"/>
      <c r="HRG21" s="439"/>
      <c r="HRH21" s="439"/>
      <c r="HRI21" s="439"/>
      <c r="HRJ21" s="439"/>
      <c r="HRK21" s="439"/>
      <c r="HRL21" s="439"/>
      <c r="HRM21" s="439"/>
      <c r="HRN21" s="439"/>
      <c r="HRO21" s="439"/>
      <c r="HRP21" s="439"/>
      <c r="HRQ21" s="439"/>
      <c r="HRR21" s="439"/>
      <c r="HRS21" s="439"/>
      <c r="HRT21" s="439"/>
      <c r="HRU21" s="439"/>
      <c r="HRV21" s="439"/>
      <c r="HRW21" s="439"/>
      <c r="HRX21" s="439"/>
      <c r="HRY21" s="439"/>
      <c r="HRZ21" s="439"/>
      <c r="HSA21" s="439"/>
      <c r="HSB21" s="439"/>
      <c r="HSC21" s="439"/>
      <c r="HSD21" s="439"/>
      <c r="HSE21" s="439"/>
      <c r="HSF21" s="439"/>
      <c r="HSG21" s="439"/>
      <c r="HSH21" s="439"/>
      <c r="HSI21" s="439"/>
      <c r="HSJ21" s="439"/>
      <c r="HSK21" s="439"/>
      <c r="HSL21" s="439"/>
      <c r="HSM21" s="439"/>
      <c r="HSN21" s="439"/>
      <c r="HSO21" s="439"/>
      <c r="HSP21" s="439"/>
      <c r="HSQ21" s="439"/>
      <c r="HSR21" s="439"/>
      <c r="HSS21" s="439"/>
      <c r="HST21" s="439"/>
      <c r="HSU21" s="439"/>
      <c r="HSV21" s="439"/>
      <c r="HSW21" s="439"/>
      <c r="HSX21" s="439"/>
      <c r="HSY21" s="439"/>
      <c r="HSZ21" s="439"/>
      <c r="HTA21" s="439"/>
      <c r="HTB21" s="439"/>
      <c r="HTC21" s="439"/>
      <c r="HTD21" s="439"/>
      <c r="HTE21" s="439"/>
      <c r="HTF21" s="439"/>
      <c r="HTG21" s="439"/>
      <c r="HTH21" s="439"/>
      <c r="HTI21" s="439"/>
      <c r="HTJ21" s="439"/>
      <c r="HTK21" s="439"/>
      <c r="HTL21" s="439"/>
      <c r="HTM21" s="439"/>
      <c r="HTN21" s="439"/>
      <c r="HTO21" s="439"/>
      <c r="HTP21" s="439"/>
      <c r="HTQ21" s="439"/>
      <c r="HTR21" s="439"/>
      <c r="HTS21" s="439"/>
      <c r="HTT21" s="439"/>
      <c r="HTU21" s="439"/>
      <c r="HTV21" s="439"/>
      <c r="HTW21" s="439"/>
      <c r="HTX21" s="439"/>
      <c r="HTY21" s="439"/>
      <c r="HTZ21" s="439"/>
      <c r="HUA21" s="439"/>
      <c r="HUB21" s="439"/>
      <c r="HUC21" s="439"/>
      <c r="HUD21" s="439"/>
      <c r="HUE21" s="439"/>
      <c r="HUF21" s="439"/>
      <c r="HUG21" s="439"/>
      <c r="HUH21" s="439"/>
      <c r="HUI21" s="439"/>
      <c r="HUJ21" s="439"/>
      <c r="HUK21" s="439"/>
      <c r="HUL21" s="439"/>
      <c r="HUM21" s="439"/>
      <c r="HUN21" s="439"/>
      <c r="HUO21" s="439"/>
      <c r="HUP21" s="439"/>
      <c r="HUQ21" s="439"/>
      <c r="HUR21" s="439"/>
      <c r="HUS21" s="439"/>
      <c r="HUT21" s="439"/>
      <c r="HUU21" s="439"/>
      <c r="HUV21" s="439"/>
      <c r="HUW21" s="439"/>
      <c r="HUX21" s="439"/>
      <c r="HUY21" s="439"/>
      <c r="HUZ21" s="439"/>
      <c r="HVA21" s="439"/>
      <c r="HVB21" s="439"/>
      <c r="HVC21" s="439"/>
      <c r="HVD21" s="439"/>
      <c r="HVE21" s="439"/>
      <c r="HVF21" s="439"/>
      <c r="HVG21" s="439"/>
      <c r="HVH21" s="439"/>
      <c r="HVI21" s="439"/>
      <c r="HVJ21" s="439"/>
      <c r="HVK21" s="439"/>
      <c r="HVL21" s="439"/>
      <c r="HVM21" s="439"/>
      <c r="HVN21" s="439"/>
      <c r="HVO21" s="439"/>
      <c r="HVP21" s="439"/>
      <c r="HVQ21" s="439"/>
      <c r="HVR21" s="439"/>
      <c r="HVS21" s="439"/>
      <c r="HVT21" s="439"/>
      <c r="HVU21" s="439"/>
      <c r="HVV21" s="439"/>
      <c r="HVW21" s="439"/>
      <c r="HVX21" s="439"/>
      <c r="HVY21" s="439"/>
      <c r="HVZ21" s="439"/>
      <c r="HWA21" s="439"/>
      <c r="HWB21" s="439"/>
      <c r="HWC21" s="439"/>
      <c r="HWD21" s="439"/>
      <c r="HWE21" s="439"/>
      <c r="HWF21" s="439"/>
      <c r="HWG21" s="439"/>
      <c r="HWH21" s="439"/>
      <c r="HWI21" s="439"/>
      <c r="HWJ21" s="439"/>
      <c r="HWK21" s="439"/>
      <c r="HWL21" s="439"/>
      <c r="HWM21" s="439"/>
      <c r="HWN21" s="439"/>
      <c r="HWO21" s="439"/>
      <c r="HWP21" s="439"/>
      <c r="HWQ21" s="439"/>
      <c r="HWR21" s="439"/>
      <c r="HWS21" s="439"/>
      <c r="HWT21" s="439"/>
      <c r="HWU21" s="439"/>
      <c r="HWV21" s="439"/>
      <c r="HWW21" s="439"/>
      <c r="HWX21" s="439"/>
      <c r="HWY21" s="439"/>
      <c r="HWZ21" s="439"/>
      <c r="HXA21" s="439"/>
      <c r="HXB21" s="439"/>
      <c r="HXC21" s="439"/>
      <c r="HXD21" s="439"/>
      <c r="HXE21" s="439"/>
      <c r="HXF21" s="439"/>
      <c r="HXG21" s="439"/>
      <c r="HXH21" s="439"/>
      <c r="HXI21" s="439"/>
      <c r="HXJ21" s="439"/>
      <c r="HXK21" s="439"/>
      <c r="HXL21" s="439"/>
      <c r="HXM21" s="439"/>
      <c r="HXN21" s="439"/>
      <c r="HXO21" s="439"/>
      <c r="HXP21" s="439"/>
      <c r="HXQ21" s="439"/>
      <c r="HXR21" s="439"/>
      <c r="HXS21" s="439"/>
      <c r="HXT21" s="439"/>
      <c r="HXU21" s="439"/>
      <c r="HXV21" s="439"/>
      <c r="HXW21" s="439"/>
      <c r="HXX21" s="439"/>
      <c r="HXY21" s="439"/>
      <c r="HXZ21" s="439"/>
      <c r="HYA21" s="439"/>
      <c r="HYB21" s="439"/>
      <c r="HYC21" s="439"/>
      <c r="HYD21" s="439"/>
      <c r="HYE21" s="439"/>
      <c r="HYF21" s="439"/>
      <c r="HYG21" s="439"/>
      <c r="HYH21" s="439"/>
      <c r="HYI21" s="439"/>
      <c r="HYJ21" s="439"/>
      <c r="HYK21" s="439"/>
      <c r="HYL21" s="439"/>
      <c r="HYM21" s="439"/>
      <c r="HYN21" s="439"/>
      <c r="HYO21" s="439"/>
      <c r="HYP21" s="439"/>
      <c r="HYQ21" s="439"/>
      <c r="HYR21" s="439"/>
      <c r="HYS21" s="439"/>
      <c r="HYT21" s="439"/>
      <c r="HYU21" s="439"/>
      <c r="HYV21" s="439"/>
      <c r="HYW21" s="439"/>
      <c r="HYX21" s="439"/>
      <c r="HYY21" s="439"/>
      <c r="HYZ21" s="439"/>
      <c r="HZA21" s="439"/>
      <c r="HZB21" s="439"/>
      <c r="HZC21" s="439"/>
      <c r="HZD21" s="439"/>
      <c r="HZE21" s="439"/>
      <c r="HZF21" s="439"/>
      <c r="HZG21" s="439"/>
      <c r="HZH21" s="439"/>
      <c r="HZI21" s="439"/>
      <c r="HZJ21" s="439"/>
      <c r="HZK21" s="439"/>
      <c r="HZL21" s="439"/>
      <c r="HZM21" s="439"/>
      <c r="HZN21" s="439"/>
      <c r="HZO21" s="439"/>
      <c r="HZP21" s="439"/>
      <c r="HZQ21" s="439"/>
      <c r="HZR21" s="439"/>
      <c r="HZS21" s="439"/>
      <c r="HZT21" s="439"/>
      <c r="HZU21" s="439"/>
      <c r="HZV21" s="439"/>
      <c r="HZW21" s="439"/>
      <c r="HZX21" s="439"/>
      <c r="HZY21" s="439"/>
      <c r="HZZ21" s="439"/>
      <c r="IAA21" s="439"/>
      <c r="IAB21" s="439"/>
      <c r="IAC21" s="439"/>
      <c r="IAD21" s="439"/>
      <c r="IAE21" s="439"/>
      <c r="IAF21" s="439"/>
      <c r="IAG21" s="439"/>
      <c r="IAH21" s="439"/>
      <c r="IAI21" s="439"/>
      <c r="IAJ21" s="439"/>
      <c r="IAK21" s="439"/>
      <c r="IAL21" s="439"/>
      <c r="IAM21" s="439"/>
      <c r="IAN21" s="439"/>
      <c r="IAO21" s="439"/>
      <c r="IAP21" s="439"/>
      <c r="IAQ21" s="439"/>
      <c r="IAR21" s="439"/>
      <c r="IAS21" s="439"/>
      <c r="IAT21" s="439"/>
      <c r="IAU21" s="439"/>
      <c r="IAV21" s="439"/>
      <c r="IAW21" s="439"/>
      <c r="IAX21" s="439"/>
      <c r="IAY21" s="439"/>
      <c r="IAZ21" s="439"/>
      <c r="IBA21" s="439"/>
      <c r="IBB21" s="439"/>
      <c r="IBC21" s="439"/>
      <c r="IBD21" s="439"/>
      <c r="IBE21" s="439"/>
      <c r="IBF21" s="439"/>
      <c r="IBG21" s="439"/>
      <c r="IBH21" s="439"/>
      <c r="IBI21" s="439"/>
      <c r="IBJ21" s="439"/>
      <c r="IBK21" s="439"/>
      <c r="IBL21" s="439"/>
      <c r="IBM21" s="439"/>
      <c r="IBN21" s="439"/>
      <c r="IBO21" s="439"/>
      <c r="IBP21" s="439"/>
      <c r="IBQ21" s="439"/>
      <c r="IBR21" s="439"/>
      <c r="IBS21" s="439"/>
      <c r="IBT21" s="439"/>
      <c r="IBU21" s="439"/>
      <c r="IBV21" s="439"/>
      <c r="IBW21" s="439"/>
      <c r="IBX21" s="439"/>
      <c r="IBY21" s="439"/>
      <c r="IBZ21" s="439"/>
      <c r="ICA21" s="439"/>
      <c r="ICB21" s="439"/>
      <c r="ICC21" s="439"/>
      <c r="ICD21" s="439"/>
      <c r="ICE21" s="439"/>
      <c r="ICF21" s="439"/>
      <c r="ICG21" s="439"/>
      <c r="ICH21" s="439"/>
      <c r="ICI21" s="439"/>
      <c r="ICJ21" s="439"/>
      <c r="ICK21" s="439"/>
      <c r="ICL21" s="439"/>
      <c r="ICM21" s="439"/>
      <c r="ICN21" s="439"/>
      <c r="ICO21" s="439"/>
      <c r="ICP21" s="439"/>
      <c r="ICQ21" s="439"/>
      <c r="ICR21" s="439"/>
      <c r="ICS21" s="439"/>
      <c r="ICT21" s="439"/>
      <c r="ICU21" s="439"/>
      <c r="ICV21" s="439"/>
      <c r="ICW21" s="439"/>
      <c r="ICX21" s="439"/>
      <c r="ICY21" s="439"/>
      <c r="ICZ21" s="439"/>
      <c r="IDA21" s="439"/>
      <c r="IDB21" s="439"/>
      <c r="IDC21" s="439"/>
      <c r="IDD21" s="439"/>
      <c r="IDE21" s="439"/>
      <c r="IDF21" s="439"/>
      <c r="IDG21" s="439"/>
      <c r="IDH21" s="439"/>
      <c r="IDI21" s="439"/>
      <c r="IDJ21" s="439"/>
      <c r="IDK21" s="439"/>
      <c r="IDL21" s="439"/>
      <c r="IDM21" s="439"/>
      <c r="IDN21" s="439"/>
      <c r="IDO21" s="439"/>
      <c r="IDP21" s="439"/>
      <c r="IDQ21" s="439"/>
      <c r="IDR21" s="439"/>
      <c r="IDS21" s="439"/>
      <c r="IDT21" s="439"/>
      <c r="IDU21" s="439"/>
      <c r="IDV21" s="439"/>
      <c r="IDW21" s="439"/>
      <c r="IDX21" s="439"/>
      <c r="IDY21" s="439"/>
      <c r="IDZ21" s="439"/>
      <c r="IEA21" s="439"/>
      <c r="IEB21" s="439"/>
      <c r="IEC21" s="439"/>
      <c r="IED21" s="439"/>
      <c r="IEE21" s="439"/>
      <c r="IEF21" s="439"/>
      <c r="IEG21" s="439"/>
      <c r="IEH21" s="439"/>
      <c r="IEI21" s="439"/>
      <c r="IEJ21" s="439"/>
      <c r="IEK21" s="439"/>
      <c r="IEL21" s="439"/>
      <c r="IEM21" s="439"/>
      <c r="IEN21" s="439"/>
      <c r="IEO21" s="439"/>
      <c r="IEP21" s="439"/>
      <c r="IEQ21" s="439"/>
      <c r="IER21" s="439"/>
      <c r="IES21" s="439"/>
      <c r="IET21" s="439"/>
      <c r="IEU21" s="439"/>
      <c r="IEV21" s="439"/>
      <c r="IEW21" s="439"/>
      <c r="IEX21" s="439"/>
      <c r="IEY21" s="439"/>
      <c r="IEZ21" s="439"/>
      <c r="IFA21" s="439"/>
      <c r="IFB21" s="439"/>
      <c r="IFC21" s="439"/>
      <c r="IFD21" s="439"/>
      <c r="IFE21" s="439"/>
      <c r="IFF21" s="439"/>
      <c r="IFG21" s="439"/>
      <c r="IFH21" s="439"/>
      <c r="IFI21" s="439"/>
      <c r="IFJ21" s="439"/>
      <c r="IFK21" s="439"/>
      <c r="IFL21" s="439"/>
      <c r="IFM21" s="439"/>
      <c r="IFN21" s="439"/>
      <c r="IFO21" s="439"/>
      <c r="IFP21" s="439"/>
      <c r="IFQ21" s="439"/>
      <c r="IFR21" s="439"/>
      <c r="IFS21" s="439"/>
      <c r="IFT21" s="439"/>
      <c r="IFU21" s="439"/>
      <c r="IFV21" s="439"/>
      <c r="IFW21" s="439"/>
      <c r="IFX21" s="439"/>
      <c r="IFY21" s="439"/>
      <c r="IFZ21" s="439"/>
      <c r="IGA21" s="439"/>
      <c r="IGB21" s="439"/>
      <c r="IGC21" s="439"/>
      <c r="IGD21" s="439"/>
      <c r="IGE21" s="439"/>
      <c r="IGF21" s="439"/>
      <c r="IGG21" s="439"/>
      <c r="IGH21" s="439"/>
      <c r="IGI21" s="439"/>
      <c r="IGJ21" s="439"/>
      <c r="IGK21" s="439"/>
      <c r="IGL21" s="439"/>
      <c r="IGM21" s="439"/>
      <c r="IGN21" s="439"/>
      <c r="IGO21" s="439"/>
      <c r="IGP21" s="439"/>
      <c r="IGQ21" s="439"/>
      <c r="IGR21" s="439"/>
      <c r="IGS21" s="439"/>
      <c r="IGT21" s="439"/>
      <c r="IGU21" s="439"/>
      <c r="IGV21" s="439"/>
      <c r="IGW21" s="439"/>
      <c r="IGX21" s="439"/>
      <c r="IGY21" s="439"/>
      <c r="IGZ21" s="439"/>
      <c r="IHA21" s="439"/>
      <c r="IHB21" s="439"/>
      <c r="IHC21" s="439"/>
      <c r="IHD21" s="439"/>
      <c r="IHE21" s="439"/>
      <c r="IHF21" s="439"/>
      <c r="IHG21" s="439"/>
      <c r="IHH21" s="439"/>
      <c r="IHI21" s="439"/>
      <c r="IHJ21" s="439"/>
      <c r="IHK21" s="439"/>
      <c r="IHL21" s="439"/>
      <c r="IHM21" s="439"/>
      <c r="IHN21" s="439"/>
      <c r="IHO21" s="439"/>
      <c r="IHP21" s="439"/>
      <c r="IHQ21" s="439"/>
      <c r="IHR21" s="439"/>
      <c r="IHS21" s="439"/>
      <c r="IHT21" s="439"/>
      <c r="IHU21" s="439"/>
      <c r="IHV21" s="439"/>
      <c r="IHW21" s="439"/>
      <c r="IHX21" s="439"/>
      <c r="IHY21" s="439"/>
      <c r="IHZ21" s="439"/>
      <c r="IIA21" s="439"/>
      <c r="IIB21" s="439"/>
      <c r="IIC21" s="439"/>
      <c r="IID21" s="439"/>
      <c r="IIE21" s="439"/>
      <c r="IIF21" s="439"/>
      <c r="IIG21" s="439"/>
      <c r="IIH21" s="439"/>
      <c r="III21" s="439"/>
      <c r="IIJ21" s="439"/>
      <c r="IIK21" s="439"/>
      <c r="IIL21" s="439"/>
      <c r="IIM21" s="439"/>
      <c r="IIN21" s="439"/>
      <c r="IIO21" s="439"/>
      <c r="IIP21" s="439"/>
      <c r="IIQ21" s="439"/>
      <c r="IIR21" s="439"/>
      <c r="IIS21" s="439"/>
      <c r="IIT21" s="439"/>
      <c r="IIU21" s="439"/>
      <c r="IIV21" s="439"/>
      <c r="IIW21" s="439"/>
      <c r="IIX21" s="439"/>
      <c r="IIY21" s="439"/>
      <c r="IIZ21" s="439"/>
      <c r="IJA21" s="439"/>
      <c r="IJB21" s="439"/>
      <c r="IJC21" s="439"/>
      <c r="IJD21" s="439"/>
      <c r="IJE21" s="439"/>
      <c r="IJF21" s="439"/>
      <c r="IJG21" s="439"/>
      <c r="IJH21" s="439"/>
      <c r="IJI21" s="439"/>
      <c r="IJJ21" s="439"/>
      <c r="IJK21" s="439"/>
      <c r="IJL21" s="439"/>
      <c r="IJM21" s="439"/>
      <c r="IJN21" s="439"/>
      <c r="IJO21" s="439"/>
      <c r="IJP21" s="439"/>
      <c r="IJQ21" s="439"/>
      <c r="IJR21" s="439"/>
      <c r="IJS21" s="439"/>
      <c r="IJT21" s="439"/>
      <c r="IJU21" s="439"/>
      <c r="IJV21" s="439"/>
      <c r="IJW21" s="439"/>
      <c r="IJX21" s="439"/>
      <c r="IJY21" s="439"/>
      <c r="IJZ21" s="439"/>
      <c r="IKA21" s="439"/>
      <c r="IKB21" s="439"/>
      <c r="IKC21" s="439"/>
      <c r="IKD21" s="439"/>
      <c r="IKE21" s="439"/>
      <c r="IKF21" s="439"/>
      <c r="IKG21" s="439"/>
      <c r="IKH21" s="439"/>
      <c r="IKI21" s="439"/>
      <c r="IKJ21" s="439"/>
      <c r="IKK21" s="439"/>
      <c r="IKL21" s="439"/>
      <c r="IKM21" s="439"/>
      <c r="IKN21" s="439"/>
      <c r="IKO21" s="439"/>
      <c r="IKP21" s="439"/>
      <c r="IKQ21" s="439"/>
      <c r="IKR21" s="439"/>
      <c r="IKS21" s="439"/>
      <c r="IKT21" s="439"/>
      <c r="IKU21" s="439"/>
      <c r="IKV21" s="439"/>
      <c r="IKW21" s="439"/>
      <c r="IKX21" s="439"/>
      <c r="IKY21" s="439"/>
      <c r="IKZ21" s="439"/>
      <c r="ILA21" s="439"/>
      <c r="ILB21" s="439"/>
      <c r="ILC21" s="439"/>
      <c r="ILD21" s="439"/>
      <c r="ILE21" s="439"/>
      <c r="ILF21" s="439"/>
      <c r="ILG21" s="439"/>
      <c r="ILH21" s="439"/>
      <c r="ILI21" s="439"/>
      <c r="ILJ21" s="439"/>
      <c r="ILK21" s="439"/>
      <c r="ILL21" s="439"/>
      <c r="ILM21" s="439"/>
      <c r="ILN21" s="439"/>
      <c r="ILO21" s="439"/>
      <c r="ILP21" s="439"/>
      <c r="ILQ21" s="439"/>
      <c r="ILR21" s="439"/>
      <c r="ILS21" s="439"/>
      <c r="ILT21" s="439"/>
      <c r="ILU21" s="439"/>
      <c r="ILV21" s="439"/>
      <c r="ILW21" s="439"/>
      <c r="ILX21" s="439"/>
      <c r="ILY21" s="439"/>
      <c r="ILZ21" s="439"/>
      <c r="IMA21" s="439"/>
      <c r="IMB21" s="439"/>
      <c r="IMC21" s="439"/>
      <c r="IMD21" s="439"/>
      <c r="IME21" s="439"/>
      <c r="IMF21" s="439"/>
      <c r="IMG21" s="439"/>
      <c r="IMH21" s="439"/>
      <c r="IMI21" s="439"/>
      <c r="IMJ21" s="439"/>
      <c r="IMK21" s="439"/>
      <c r="IML21" s="439"/>
      <c r="IMM21" s="439"/>
      <c r="IMN21" s="439"/>
      <c r="IMO21" s="439"/>
      <c r="IMP21" s="439"/>
      <c r="IMQ21" s="439"/>
      <c r="IMR21" s="439"/>
      <c r="IMS21" s="439"/>
      <c r="IMT21" s="439"/>
      <c r="IMU21" s="439"/>
      <c r="IMV21" s="439"/>
      <c r="IMW21" s="439"/>
      <c r="IMX21" s="439"/>
      <c r="IMY21" s="439"/>
      <c r="IMZ21" s="439"/>
      <c r="INA21" s="439"/>
      <c r="INB21" s="439"/>
      <c r="INC21" s="439"/>
      <c r="IND21" s="439"/>
      <c r="INE21" s="439"/>
      <c r="INF21" s="439"/>
      <c r="ING21" s="439"/>
      <c r="INH21" s="439"/>
      <c r="INI21" s="439"/>
      <c r="INJ21" s="439"/>
      <c r="INK21" s="439"/>
      <c r="INL21" s="439"/>
      <c r="INM21" s="439"/>
      <c r="INN21" s="439"/>
      <c r="INO21" s="439"/>
      <c r="INP21" s="439"/>
      <c r="INQ21" s="439"/>
      <c r="INR21" s="439"/>
      <c r="INS21" s="439"/>
      <c r="INT21" s="439"/>
      <c r="INU21" s="439"/>
      <c r="INV21" s="439"/>
      <c r="INW21" s="439"/>
      <c r="INX21" s="439"/>
      <c r="INY21" s="439"/>
      <c r="INZ21" s="439"/>
      <c r="IOA21" s="439"/>
      <c r="IOB21" s="439"/>
      <c r="IOC21" s="439"/>
      <c r="IOD21" s="439"/>
      <c r="IOE21" s="439"/>
      <c r="IOF21" s="439"/>
      <c r="IOG21" s="439"/>
      <c r="IOH21" s="439"/>
      <c r="IOI21" s="439"/>
      <c r="IOJ21" s="439"/>
      <c r="IOK21" s="439"/>
      <c r="IOL21" s="439"/>
      <c r="IOM21" s="439"/>
      <c r="ION21" s="439"/>
      <c r="IOO21" s="439"/>
      <c r="IOP21" s="439"/>
      <c r="IOQ21" s="439"/>
      <c r="IOR21" s="439"/>
      <c r="IOS21" s="439"/>
      <c r="IOT21" s="439"/>
      <c r="IOU21" s="439"/>
      <c r="IOV21" s="439"/>
      <c r="IOW21" s="439"/>
      <c r="IOX21" s="439"/>
      <c r="IOY21" s="439"/>
      <c r="IOZ21" s="439"/>
      <c r="IPA21" s="439"/>
      <c r="IPB21" s="439"/>
      <c r="IPC21" s="439"/>
      <c r="IPD21" s="439"/>
      <c r="IPE21" s="439"/>
      <c r="IPF21" s="439"/>
      <c r="IPG21" s="439"/>
      <c r="IPH21" s="439"/>
      <c r="IPI21" s="439"/>
      <c r="IPJ21" s="439"/>
      <c r="IPK21" s="439"/>
      <c r="IPL21" s="439"/>
      <c r="IPM21" s="439"/>
      <c r="IPN21" s="439"/>
      <c r="IPO21" s="439"/>
      <c r="IPP21" s="439"/>
      <c r="IPQ21" s="439"/>
      <c r="IPR21" s="439"/>
      <c r="IPS21" s="439"/>
      <c r="IPT21" s="439"/>
      <c r="IPU21" s="439"/>
      <c r="IPV21" s="439"/>
      <c r="IPW21" s="439"/>
      <c r="IPX21" s="439"/>
      <c r="IPY21" s="439"/>
      <c r="IPZ21" s="439"/>
      <c r="IQA21" s="439"/>
      <c r="IQB21" s="439"/>
      <c r="IQC21" s="439"/>
      <c r="IQD21" s="439"/>
      <c r="IQE21" s="439"/>
      <c r="IQF21" s="439"/>
      <c r="IQG21" s="439"/>
      <c r="IQH21" s="439"/>
      <c r="IQI21" s="439"/>
      <c r="IQJ21" s="439"/>
      <c r="IQK21" s="439"/>
      <c r="IQL21" s="439"/>
      <c r="IQM21" s="439"/>
      <c r="IQN21" s="439"/>
      <c r="IQO21" s="439"/>
      <c r="IQP21" s="439"/>
      <c r="IQQ21" s="439"/>
      <c r="IQR21" s="439"/>
      <c r="IQS21" s="439"/>
      <c r="IQT21" s="439"/>
      <c r="IQU21" s="439"/>
      <c r="IQV21" s="439"/>
      <c r="IQW21" s="439"/>
      <c r="IQX21" s="439"/>
      <c r="IQY21" s="439"/>
      <c r="IQZ21" s="439"/>
      <c r="IRA21" s="439"/>
      <c r="IRB21" s="439"/>
      <c r="IRC21" s="439"/>
      <c r="IRD21" s="439"/>
      <c r="IRE21" s="439"/>
      <c r="IRF21" s="439"/>
      <c r="IRG21" s="439"/>
      <c r="IRH21" s="439"/>
      <c r="IRI21" s="439"/>
      <c r="IRJ21" s="439"/>
      <c r="IRK21" s="439"/>
      <c r="IRL21" s="439"/>
      <c r="IRM21" s="439"/>
      <c r="IRN21" s="439"/>
      <c r="IRO21" s="439"/>
      <c r="IRP21" s="439"/>
      <c r="IRQ21" s="439"/>
      <c r="IRR21" s="439"/>
      <c r="IRS21" s="439"/>
      <c r="IRT21" s="439"/>
      <c r="IRU21" s="439"/>
      <c r="IRV21" s="439"/>
      <c r="IRW21" s="439"/>
      <c r="IRX21" s="439"/>
      <c r="IRY21" s="439"/>
      <c r="IRZ21" s="439"/>
      <c r="ISA21" s="439"/>
      <c r="ISB21" s="439"/>
      <c r="ISC21" s="439"/>
      <c r="ISD21" s="439"/>
      <c r="ISE21" s="439"/>
      <c r="ISF21" s="439"/>
      <c r="ISG21" s="439"/>
      <c r="ISH21" s="439"/>
      <c r="ISI21" s="439"/>
      <c r="ISJ21" s="439"/>
      <c r="ISK21" s="439"/>
      <c r="ISL21" s="439"/>
      <c r="ISM21" s="439"/>
      <c r="ISN21" s="439"/>
      <c r="ISO21" s="439"/>
      <c r="ISP21" s="439"/>
      <c r="ISQ21" s="439"/>
      <c r="ISR21" s="439"/>
      <c r="ISS21" s="439"/>
      <c r="IST21" s="439"/>
      <c r="ISU21" s="439"/>
      <c r="ISV21" s="439"/>
      <c r="ISW21" s="439"/>
      <c r="ISX21" s="439"/>
      <c r="ISY21" s="439"/>
      <c r="ISZ21" s="439"/>
      <c r="ITA21" s="439"/>
      <c r="ITB21" s="439"/>
      <c r="ITC21" s="439"/>
      <c r="ITD21" s="439"/>
      <c r="ITE21" s="439"/>
      <c r="ITF21" s="439"/>
      <c r="ITG21" s="439"/>
      <c r="ITH21" s="439"/>
      <c r="ITI21" s="439"/>
      <c r="ITJ21" s="439"/>
      <c r="ITK21" s="439"/>
      <c r="ITL21" s="439"/>
      <c r="ITM21" s="439"/>
      <c r="ITN21" s="439"/>
      <c r="ITO21" s="439"/>
      <c r="ITP21" s="439"/>
      <c r="ITQ21" s="439"/>
      <c r="ITR21" s="439"/>
      <c r="ITS21" s="439"/>
      <c r="ITT21" s="439"/>
      <c r="ITU21" s="439"/>
      <c r="ITV21" s="439"/>
      <c r="ITW21" s="439"/>
      <c r="ITX21" s="439"/>
      <c r="ITY21" s="439"/>
      <c r="ITZ21" s="439"/>
      <c r="IUA21" s="439"/>
      <c r="IUB21" s="439"/>
      <c r="IUC21" s="439"/>
      <c r="IUD21" s="439"/>
      <c r="IUE21" s="439"/>
      <c r="IUF21" s="439"/>
      <c r="IUG21" s="439"/>
      <c r="IUH21" s="439"/>
      <c r="IUI21" s="439"/>
      <c r="IUJ21" s="439"/>
      <c r="IUK21" s="439"/>
      <c r="IUL21" s="439"/>
      <c r="IUM21" s="439"/>
      <c r="IUN21" s="439"/>
      <c r="IUO21" s="439"/>
      <c r="IUP21" s="439"/>
      <c r="IUQ21" s="439"/>
      <c r="IUR21" s="439"/>
      <c r="IUS21" s="439"/>
      <c r="IUT21" s="439"/>
      <c r="IUU21" s="439"/>
      <c r="IUV21" s="439"/>
      <c r="IUW21" s="439"/>
      <c r="IUX21" s="439"/>
      <c r="IUY21" s="439"/>
      <c r="IUZ21" s="439"/>
      <c r="IVA21" s="439"/>
      <c r="IVB21" s="439"/>
      <c r="IVC21" s="439"/>
      <c r="IVD21" s="439"/>
      <c r="IVE21" s="439"/>
      <c r="IVF21" s="439"/>
      <c r="IVG21" s="439"/>
      <c r="IVH21" s="439"/>
      <c r="IVI21" s="439"/>
      <c r="IVJ21" s="439"/>
      <c r="IVK21" s="439"/>
      <c r="IVL21" s="439"/>
      <c r="IVM21" s="439"/>
      <c r="IVN21" s="439"/>
      <c r="IVO21" s="439"/>
      <c r="IVP21" s="439"/>
      <c r="IVQ21" s="439"/>
      <c r="IVR21" s="439"/>
      <c r="IVS21" s="439"/>
      <c r="IVT21" s="439"/>
      <c r="IVU21" s="439"/>
      <c r="IVV21" s="439"/>
      <c r="IVW21" s="439"/>
      <c r="IVX21" s="439"/>
      <c r="IVY21" s="439"/>
      <c r="IVZ21" s="439"/>
      <c r="IWA21" s="439"/>
      <c r="IWB21" s="439"/>
      <c r="IWC21" s="439"/>
      <c r="IWD21" s="439"/>
      <c r="IWE21" s="439"/>
      <c r="IWF21" s="439"/>
      <c r="IWG21" s="439"/>
      <c r="IWH21" s="439"/>
      <c r="IWI21" s="439"/>
      <c r="IWJ21" s="439"/>
      <c r="IWK21" s="439"/>
      <c r="IWL21" s="439"/>
      <c r="IWM21" s="439"/>
      <c r="IWN21" s="439"/>
      <c r="IWO21" s="439"/>
      <c r="IWP21" s="439"/>
      <c r="IWQ21" s="439"/>
      <c r="IWR21" s="439"/>
      <c r="IWS21" s="439"/>
      <c r="IWT21" s="439"/>
      <c r="IWU21" s="439"/>
      <c r="IWV21" s="439"/>
      <c r="IWW21" s="439"/>
      <c r="IWX21" s="439"/>
      <c r="IWY21" s="439"/>
      <c r="IWZ21" s="439"/>
      <c r="IXA21" s="439"/>
      <c r="IXB21" s="439"/>
      <c r="IXC21" s="439"/>
      <c r="IXD21" s="439"/>
      <c r="IXE21" s="439"/>
      <c r="IXF21" s="439"/>
      <c r="IXG21" s="439"/>
      <c r="IXH21" s="439"/>
      <c r="IXI21" s="439"/>
      <c r="IXJ21" s="439"/>
      <c r="IXK21" s="439"/>
      <c r="IXL21" s="439"/>
      <c r="IXM21" s="439"/>
      <c r="IXN21" s="439"/>
      <c r="IXO21" s="439"/>
      <c r="IXP21" s="439"/>
      <c r="IXQ21" s="439"/>
      <c r="IXR21" s="439"/>
      <c r="IXS21" s="439"/>
      <c r="IXT21" s="439"/>
      <c r="IXU21" s="439"/>
      <c r="IXV21" s="439"/>
      <c r="IXW21" s="439"/>
      <c r="IXX21" s="439"/>
      <c r="IXY21" s="439"/>
      <c r="IXZ21" s="439"/>
      <c r="IYA21" s="439"/>
      <c r="IYB21" s="439"/>
      <c r="IYC21" s="439"/>
      <c r="IYD21" s="439"/>
      <c r="IYE21" s="439"/>
      <c r="IYF21" s="439"/>
      <c r="IYG21" s="439"/>
      <c r="IYH21" s="439"/>
      <c r="IYI21" s="439"/>
      <c r="IYJ21" s="439"/>
      <c r="IYK21" s="439"/>
      <c r="IYL21" s="439"/>
      <c r="IYM21" s="439"/>
      <c r="IYN21" s="439"/>
      <c r="IYO21" s="439"/>
      <c r="IYP21" s="439"/>
      <c r="IYQ21" s="439"/>
      <c r="IYR21" s="439"/>
      <c r="IYS21" s="439"/>
      <c r="IYT21" s="439"/>
      <c r="IYU21" s="439"/>
      <c r="IYV21" s="439"/>
      <c r="IYW21" s="439"/>
      <c r="IYX21" s="439"/>
      <c r="IYY21" s="439"/>
      <c r="IYZ21" s="439"/>
      <c r="IZA21" s="439"/>
      <c r="IZB21" s="439"/>
      <c r="IZC21" s="439"/>
      <c r="IZD21" s="439"/>
      <c r="IZE21" s="439"/>
      <c r="IZF21" s="439"/>
      <c r="IZG21" s="439"/>
      <c r="IZH21" s="439"/>
      <c r="IZI21" s="439"/>
      <c r="IZJ21" s="439"/>
      <c r="IZK21" s="439"/>
      <c r="IZL21" s="439"/>
      <c r="IZM21" s="439"/>
      <c r="IZN21" s="439"/>
      <c r="IZO21" s="439"/>
      <c r="IZP21" s="439"/>
      <c r="IZQ21" s="439"/>
      <c r="IZR21" s="439"/>
      <c r="IZS21" s="439"/>
      <c r="IZT21" s="439"/>
      <c r="IZU21" s="439"/>
      <c r="IZV21" s="439"/>
      <c r="IZW21" s="439"/>
      <c r="IZX21" s="439"/>
      <c r="IZY21" s="439"/>
      <c r="IZZ21" s="439"/>
      <c r="JAA21" s="439"/>
      <c r="JAB21" s="439"/>
      <c r="JAC21" s="439"/>
      <c r="JAD21" s="439"/>
      <c r="JAE21" s="439"/>
      <c r="JAF21" s="439"/>
      <c r="JAG21" s="439"/>
      <c r="JAH21" s="439"/>
      <c r="JAI21" s="439"/>
      <c r="JAJ21" s="439"/>
      <c r="JAK21" s="439"/>
      <c r="JAL21" s="439"/>
      <c r="JAM21" s="439"/>
      <c r="JAN21" s="439"/>
      <c r="JAO21" s="439"/>
      <c r="JAP21" s="439"/>
      <c r="JAQ21" s="439"/>
      <c r="JAR21" s="439"/>
      <c r="JAS21" s="439"/>
      <c r="JAT21" s="439"/>
      <c r="JAU21" s="439"/>
      <c r="JAV21" s="439"/>
      <c r="JAW21" s="439"/>
      <c r="JAX21" s="439"/>
      <c r="JAY21" s="439"/>
      <c r="JAZ21" s="439"/>
      <c r="JBA21" s="439"/>
      <c r="JBB21" s="439"/>
      <c r="JBC21" s="439"/>
      <c r="JBD21" s="439"/>
      <c r="JBE21" s="439"/>
      <c r="JBF21" s="439"/>
      <c r="JBG21" s="439"/>
      <c r="JBH21" s="439"/>
      <c r="JBI21" s="439"/>
      <c r="JBJ21" s="439"/>
      <c r="JBK21" s="439"/>
      <c r="JBL21" s="439"/>
      <c r="JBM21" s="439"/>
      <c r="JBN21" s="439"/>
      <c r="JBO21" s="439"/>
      <c r="JBP21" s="439"/>
      <c r="JBQ21" s="439"/>
      <c r="JBR21" s="439"/>
      <c r="JBS21" s="439"/>
      <c r="JBT21" s="439"/>
      <c r="JBU21" s="439"/>
      <c r="JBV21" s="439"/>
      <c r="JBW21" s="439"/>
      <c r="JBX21" s="439"/>
      <c r="JBY21" s="439"/>
      <c r="JBZ21" s="439"/>
      <c r="JCA21" s="439"/>
      <c r="JCB21" s="439"/>
      <c r="JCC21" s="439"/>
      <c r="JCD21" s="439"/>
      <c r="JCE21" s="439"/>
      <c r="JCF21" s="439"/>
      <c r="JCG21" s="439"/>
      <c r="JCH21" s="439"/>
      <c r="JCI21" s="439"/>
      <c r="JCJ21" s="439"/>
      <c r="JCK21" s="439"/>
      <c r="JCL21" s="439"/>
      <c r="JCM21" s="439"/>
      <c r="JCN21" s="439"/>
      <c r="JCO21" s="439"/>
      <c r="JCP21" s="439"/>
      <c r="JCQ21" s="439"/>
      <c r="JCR21" s="439"/>
      <c r="JCS21" s="439"/>
      <c r="JCT21" s="439"/>
      <c r="JCU21" s="439"/>
      <c r="JCV21" s="439"/>
      <c r="JCW21" s="439"/>
      <c r="JCX21" s="439"/>
      <c r="JCY21" s="439"/>
      <c r="JCZ21" s="439"/>
      <c r="JDA21" s="439"/>
      <c r="JDB21" s="439"/>
      <c r="JDC21" s="439"/>
      <c r="JDD21" s="439"/>
      <c r="JDE21" s="439"/>
      <c r="JDF21" s="439"/>
      <c r="JDG21" s="439"/>
      <c r="JDH21" s="439"/>
      <c r="JDI21" s="439"/>
      <c r="JDJ21" s="439"/>
      <c r="JDK21" s="439"/>
      <c r="JDL21" s="439"/>
      <c r="JDM21" s="439"/>
      <c r="JDN21" s="439"/>
      <c r="JDO21" s="439"/>
      <c r="JDP21" s="439"/>
      <c r="JDQ21" s="439"/>
      <c r="JDR21" s="439"/>
      <c r="JDS21" s="439"/>
      <c r="JDT21" s="439"/>
      <c r="JDU21" s="439"/>
      <c r="JDV21" s="439"/>
      <c r="JDW21" s="439"/>
      <c r="JDX21" s="439"/>
      <c r="JDY21" s="439"/>
      <c r="JDZ21" s="439"/>
      <c r="JEA21" s="439"/>
      <c r="JEB21" s="439"/>
      <c r="JEC21" s="439"/>
      <c r="JED21" s="439"/>
      <c r="JEE21" s="439"/>
      <c r="JEF21" s="439"/>
      <c r="JEG21" s="439"/>
      <c r="JEH21" s="439"/>
      <c r="JEI21" s="439"/>
      <c r="JEJ21" s="439"/>
      <c r="JEK21" s="439"/>
      <c r="JEL21" s="439"/>
      <c r="JEM21" s="439"/>
      <c r="JEN21" s="439"/>
      <c r="JEO21" s="439"/>
      <c r="JEP21" s="439"/>
      <c r="JEQ21" s="439"/>
      <c r="JER21" s="439"/>
      <c r="JES21" s="439"/>
      <c r="JET21" s="439"/>
      <c r="JEU21" s="439"/>
      <c r="JEV21" s="439"/>
      <c r="JEW21" s="439"/>
      <c r="JEX21" s="439"/>
      <c r="JEY21" s="439"/>
      <c r="JEZ21" s="439"/>
      <c r="JFA21" s="439"/>
      <c r="JFB21" s="439"/>
      <c r="JFC21" s="439"/>
      <c r="JFD21" s="439"/>
      <c r="JFE21" s="439"/>
      <c r="JFF21" s="439"/>
      <c r="JFG21" s="439"/>
      <c r="JFH21" s="439"/>
      <c r="JFI21" s="439"/>
      <c r="JFJ21" s="439"/>
      <c r="JFK21" s="439"/>
      <c r="JFL21" s="439"/>
      <c r="JFM21" s="439"/>
      <c r="JFN21" s="439"/>
      <c r="JFO21" s="439"/>
      <c r="JFP21" s="439"/>
      <c r="JFQ21" s="439"/>
      <c r="JFR21" s="439"/>
      <c r="JFS21" s="439"/>
      <c r="JFT21" s="439"/>
      <c r="JFU21" s="439"/>
      <c r="JFV21" s="439"/>
      <c r="JFW21" s="439"/>
      <c r="JFX21" s="439"/>
      <c r="JFY21" s="439"/>
      <c r="JFZ21" s="439"/>
      <c r="JGA21" s="439"/>
      <c r="JGB21" s="439"/>
      <c r="JGC21" s="439"/>
      <c r="JGD21" s="439"/>
      <c r="JGE21" s="439"/>
      <c r="JGF21" s="439"/>
      <c r="JGG21" s="439"/>
      <c r="JGH21" s="439"/>
      <c r="JGI21" s="439"/>
      <c r="JGJ21" s="439"/>
      <c r="JGK21" s="439"/>
      <c r="JGL21" s="439"/>
      <c r="JGM21" s="439"/>
      <c r="JGN21" s="439"/>
      <c r="JGO21" s="439"/>
      <c r="JGP21" s="439"/>
      <c r="JGQ21" s="439"/>
      <c r="JGR21" s="439"/>
      <c r="JGS21" s="439"/>
      <c r="JGT21" s="439"/>
      <c r="JGU21" s="439"/>
      <c r="JGV21" s="439"/>
      <c r="JGW21" s="439"/>
      <c r="JGX21" s="439"/>
      <c r="JGY21" s="439"/>
      <c r="JGZ21" s="439"/>
      <c r="JHA21" s="439"/>
      <c r="JHB21" s="439"/>
      <c r="JHC21" s="439"/>
      <c r="JHD21" s="439"/>
      <c r="JHE21" s="439"/>
      <c r="JHF21" s="439"/>
      <c r="JHG21" s="439"/>
      <c r="JHH21" s="439"/>
      <c r="JHI21" s="439"/>
      <c r="JHJ21" s="439"/>
      <c r="JHK21" s="439"/>
      <c r="JHL21" s="439"/>
      <c r="JHM21" s="439"/>
      <c r="JHN21" s="439"/>
      <c r="JHO21" s="439"/>
      <c r="JHP21" s="439"/>
      <c r="JHQ21" s="439"/>
      <c r="JHR21" s="439"/>
      <c r="JHS21" s="439"/>
      <c r="JHT21" s="439"/>
      <c r="JHU21" s="439"/>
      <c r="JHV21" s="439"/>
      <c r="JHW21" s="439"/>
      <c r="JHX21" s="439"/>
      <c r="JHY21" s="439"/>
      <c r="JHZ21" s="439"/>
      <c r="JIA21" s="439"/>
      <c r="JIB21" s="439"/>
      <c r="JIC21" s="439"/>
      <c r="JID21" s="439"/>
      <c r="JIE21" s="439"/>
      <c r="JIF21" s="439"/>
      <c r="JIG21" s="439"/>
      <c r="JIH21" s="439"/>
      <c r="JII21" s="439"/>
      <c r="JIJ21" s="439"/>
      <c r="JIK21" s="439"/>
      <c r="JIL21" s="439"/>
      <c r="JIM21" s="439"/>
      <c r="JIN21" s="439"/>
      <c r="JIO21" s="439"/>
      <c r="JIP21" s="439"/>
      <c r="JIQ21" s="439"/>
      <c r="JIR21" s="439"/>
      <c r="JIS21" s="439"/>
      <c r="JIT21" s="439"/>
      <c r="JIU21" s="439"/>
      <c r="JIV21" s="439"/>
      <c r="JIW21" s="439"/>
      <c r="JIX21" s="439"/>
      <c r="JIY21" s="439"/>
      <c r="JIZ21" s="439"/>
      <c r="JJA21" s="439"/>
      <c r="JJB21" s="439"/>
      <c r="JJC21" s="439"/>
      <c r="JJD21" s="439"/>
      <c r="JJE21" s="439"/>
      <c r="JJF21" s="439"/>
      <c r="JJG21" s="439"/>
      <c r="JJH21" s="439"/>
      <c r="JJI21" s="439"/>
      <c r="JJJ21" s="439"/>
      <c r="JJK21" s="439"/>
      <c r="JJL21" s="439"/>
      <c r="JJM21" s="439"/>
      <c r="JJN21" s="439"/>
      <c r="JJO21" s="439"/>
      <c r="JJP21" s="439"/>
      <c r="JJQ21" s="439"/>
      <c r="JJR21" s="439"/>
      <c r="JJS21" s="439"/>
      <c r="JJT21" s="439"/>
      <c r="JJU21" s="439"/>
      <c r="JJV21" s="439"/>
      <c r="JJW21" s="439"/>
      <c r="JJX21" s="439"/>
      <c r="JJY21" s="439"/>
      <c r="JJZ21" s="439"/>
      <c r="JKA21" s="439"/>
      <c r="JKB21" s="439"/>
      <c r="JKC21" s="439"/>
      <c r="JKD21" s="439"/>
      <c r="JKE21" s="439"/>
      <c r="JKF21" s="439"/>
      <c r="JKG21" s="439"/>
      <c r="JKH21" s="439"/>
      <c r="JKI21" s="439"/>
      <c r="JKJ21" s="439"/>
      <c r="JKK21" s="439"/>
      <c r="JKL21" s="439"/>
      <c r="JKM21" s="439"/>
      <c r="JKN21" s="439"/>
      <c r="JKO21" s="439"/>
      <c r="JKP21" s="439"/>
      <c r="JKQ21" s="439"/>
      <c r="JKR21" s="439"/>
      <c r="JKS21" s="439"/>
      <c r="JKT21" s="439"/>
      <c r="JKU21" s="439"/>
      <c r="JKV21" s="439"/>
      <c r="JKW21" s="439"/>
      <c r="JKX21" s="439"/>
      <c r="JKY21" s="439"/>
      <c r="JKZ21" s="439"/>
      <c r="JLA21" s="439"/>
      <c r="JLB21" s="439"/>
      <c r="JLC21" s="439"/>
      <c r="JLD21" s="439"/>
      <c r="JLE21" s="439"/>
      <c r="JLF21" s="439"/>
      <c r="JLG21" s="439"/>
      <c r="JLH21" s="439"/>
      <c r="JLI21" s="439"/>
      <c r="JLJ21" s="439"/>
      <c r="JLK21" s="439"/>
      <c r="JLL21" s="439"/>
      <c r="JLM21" s="439"/>
      <c r="JLN21" s="439"/>
      <c r="JLO21" s="439"/>
      <c r="JLP21" s="439"/>
      <c r="JLQ21" s="439"/>
      <c r="JLR21" s="439"/>
      <c r="JLS21" s="439"/>
      <c r="JLT21" s="439"/>
      <c r="JLU21" s="439"/>
      <c r="JLV21" s="439"/>
      <c r="JLW21" s="439"/>
      <c r="JLX21" s="439"/>
      <c r="JLY21" s="439"/>
      <c r="JLZ21" s="439"/>
      <c r="JMA21" s="439"/>
      <c r="JMB21" s="439"/>
      <c r="JMC21" s="439"/>
      <c r="JMD21" s="439"/>
      <c r="JME21" s="439"/>
      <c r="JMF21" s="439"/>
      <c r="JMG21" s="439"/>
      <c r="JMH21" s="439"/>
      <c r="JMI21" s="439"/>
      <c r="JMJ21" s="439"/>
      <c r="JMK21" s="439"/>
      <c r="JML21" s="439"/>
      <c r="JMM21" s="439"/>
      <c r="JMN21" s="439"/>
      <c r="JMO21" s="439"/>
      <c r="JMP21" s="439"/>
      <c r="JMQ21" s="439"/>
      <c r="JMR21" s="439"/>
      <c r="JMS21" s="439"/>
      <c r="JMT21" s="439"/>
      <c r="JMU21" s="439"/>
      <c r="JMV21" s="439"/>
      <c r="JMW21" s="439"/>
      <c r="JMX21" s="439"/>
      <c r="JMY21" s="439"/>
      <c r="JMZ21" s="439"/>
      <c r="JNA21" s="439"/>
      <c r="JNB21" s="439"/>
      <c r="JNC21" s="439"/>
      <c r="JND21" s="439"/>
      <c r="JNE21" s="439"/>
      <c r="JNF21" s="439"/>
      <c r="JNG21" s="439"/>
      <c r="JNH21" s="439"/>
      <c r="JNI21" s="439"/>
      <c r="JNJ21" s="439"/>
      <c r="JNK21" s="439"/>
      <c r="JNL21" s="439"/>
      <c r="JNM21" s="439"/>
      <c r="JNN21" s="439"/>
      <c r="JNO21" s="439"/>
      <c r="JNP21" s="439"/>
      <c r="JNQ21" s="439"/>
      <c r="JNR21" s="439"/>
      <c r="JNS21" s="439"/>
      <c r="JNT21" s="439"/>
      <c r="JNU21" s="439"/>
      <c r="JNV21" s="439"/>
      <c r="JNW21" s="439"/>
      <c r="JNX21" s="439"/>
      <c r="JNY21" s="439"/>
      <c r="JNZ21" s="439"/>
      <c r="JOA21" s="439"/>
      <c r="JOB21" s="439"/>
      <c r="JOC21" s="439"/>
      <c r="JOD21" s="439"/>
      <c r="JOE21" s="439"/>
      <c r="JOF21" s="439"/>
      <c r="JOG21" s="439"/>
      <c r="JOH21" s="439"/>
      <c r="JOI21" s="439"/>
      <c r="JOJ21" s="439"/>
      <c r="JOK21" s="439"/>
      <c r="JOL21" s="439"/>
      <c r="JOM21" s="439"/>
      <c r="JON21" s="439"/>
      <c r="JOO21" s="439"/>
      <c r="JOP21" s="439"/>
      <c r="JOQ21" s="439"/>
      <c r="JOR21" s="439"/>
      <c r="JOS21" s="439"/>
      <c r="JOT21" s="439"/>
      <c r="JOU21" s="439"/>
      <c r="JOV21" s="439"/>
      <c r="JOW21" s="439"/>
      <c r="JOX21" s="439"/>
      <c r="JOY21" s="439"/>
      <c r="JOZ21" s="439"/>
      <c r="JPA21" s="439"/>
      <c r="JPB21" s="439"/>
      <c r="JPC21" s="439"/>
      <c r="JPD21" s="439"/>
      <c r="JPE21" s="439"/>
      <c r="JPF21" s="439"/>
      <c r="JPG21" s="439"/>
      <c r="JPH21" s="439"/>
      <c r="JPI21" s="439"/>
      <c r="JPJ21" s="439"/>
      <c r="JPK21" s="439"/>
      <c r="JPL21" s="439"/>
      <c r="JPM21" s="439"/>
      <c r="JPN21" s="439"/>
      <c r="JPO21" s="439"/>
      <c r="JPP21" s="439"/>
      <c r="JPQ21" s="439"/>
      <c r="JPR21" s="439"/>
      <c r="JPS21" s="439"/>
      <c r="JPT21" s="439"/>
      <c r="JPU21" s="439"/>
      <c r="JPV21" s="439"/>
      <c r="JPW21" s="439"/>
      <c r="JPX21" s="439"/>
      <c r="JPY21" s="439"/>
      <c r="JPZ21" s="439"/>
      <c r="JQA21" s="439"/>
      <c r="JQB21" s="439"/>
      <c r="JQC21" s="439"/>
      <c r="JQD21" s="439"/>
      <c r="JQE21" s="439"/>
      <c r="JQF21" s="439"/>
      <c r="JQG21" s="439"/>
      <c r="JQH21" s="439"/>
      <c r="JQI21" s="439"/>
      <c r="JQJ21" s="439"/>
      <c r="JQK21" s="439"/>
      <c r="JQL21" s="439"/>
      <c r="JQM21" s="439"/>
      <c r="JQN21" s="439"/>
      <c r="JQO21" s="439"/>
      <c r="JQP21" s="439"/>
      <c r="JQQ21" s="439"/>
      <c r="JQR21" s="439"/>
      <c r="JQS21" s="439"/>
      <c r="JQT21" s="439"/>
      <c r="JQU21" s="439"/>
      <c r="JQV21" s="439"/>
      <c r="JQW21" s="439"/>
      <c r="JQX21" s="439"/>
      <c r="JQY21" s="439"/>
      <c r="JQZ21" s="439"/>
      <c r="JRA21" s="439"/>
      <c r="JRB21" s="439"/>
      <c r="JRC21" s="439"/>
      <c r="JRD21" s="439"/>
      <c r="JRE21" s="439"/>
      <c r="JRF21" s="439"/>
      <c r="JRG21" s="439"/>
      <c r="JRH21" s="439"/>
      <c r="JRI21" s="439"/>
      <c r="JRJ21" s="439"/>
      <c r="JRK21" s="439"/>
      <c r="JRL21" s="439"/>
      <c r="JRM21" s="439"/>
      <c r="JRN21" s="439"/>
      <c r="JRO21" s="439"/>
      <c r="JRP21" s="439"/>
      <c r="JRQ21" s="439"/>
      <c r="JRR21" s="439"/>
      <c r="JRS21" s="439"/>
      <c r="JRT21" s="439"/>
      <c r="JRU21" s="439"/>
      <c r="JRV21" s="439"/>
      <c r="JRW21" s="439"/>
      <c r="JRX21" s="439"/>
      <c r="JRY21" s="439"/>
      <c r="JRZ21" s="439"/>
      <c r="JSA21" s="439"/>
      <c r="JSB21" s="439"/>
      <c r="JSC21" s="439"/>
      <c r="JSD21" s="439"/>
      <c r="JSE21" s="439"/>
      <c r="JSF21" s="439"/>
      <c r="JSG21" s="439"/>
      <c r="JSH21" s="439"/>
      <c r="JSI21" s="439"/>
      <c r="JSJ21" s="439"/>
      <c r="JSK21" s="439"/>
      <c r="JSL21" s="439"/>
      <c r="JSM21" s="439"/>
      <c r="JSN21" s="439"/>
      <c r="JSO21" s="439"/>
      <c r="JSP21" s="439"/>
      <c r="JSQ21" s="439"/>
      <c r="JSR21" s="439"/>
      <c r="JSS21" s="439"/>
      <c r="JST21" s="439"/>
      <c r="JSU21" s="439"/>
      <c r="JSV21" s="439"/>
      <c r="JSW21" s="439"/>
      <c r="JSX21" s="439"/>
      <c r="JSY21" s="439"/>
      <c r="JSZ21" s="439"/>
      <c r="JTA21" s="439"/>
      <c r="JTB21" s="439"/>
      <c r="JTC21" s="439"/>
      <c r="JTD21" s="439"/>
      <c r="JTE21" s="439"/>
      <c r="JTF21" s="439"/>
      <c r="JTG21" s="439"/>
      <c r="JTH21" s="439"/>
      <c r="JTI21" s="439"/>
      <c r="JTJ21" s="439"/>
      <c r="JTK21" s="439"/>
      <c r="JTL21" s="439"/>
      <c r="JTM21" s="439"/>
      <c r="JTN21" s="439"/>
      <c r="JTO21" s="439"/>
      <c r="JTP21" s="439"/>
      <c r="JTQ21" s="439"/>
      <c r="JTR21" s="439"/>
      <c r="JTS21" s="439"/>
      <c r="JTT21" s="439"/>
      <c r="JTU21" s="439"/>
      <c r="JTV21" s="439"/>
      <c r="JTW21" s="439"/>
      <c r="JTX21" s="439"/>
      <c r="JTY21" s="439"/>
      <c r="JTZ21" s="439"/>
      <c r="JUA21" s="439"/>
      <c r="JUB21" s="439"/>
      <c r="JUC21" s="439"/>
      <c r="JUD21" s="439"/>
      <c r="JUE21" s="439"/>
      <c r="JUF21" s="439"/>
      <c r="JUG21" s="439"/>
      <c r="JUH21" s="439"/>
      <c r="JUI21" s="439"/>
      <c r="JUJ21" s="439"/>
      <c r="JUK21" s="439"/>
      <c r="JUL21" s="439"/>
      <c r="JUM21" s="439"/>
      <c r="JUN21" s="439"/>
      <c r="JUO21" s="439"/>
      <c r="JUP21" s="439"/>
      <c r="JUQ21" s="439"/>
      <c r="JUR21" s="439"/>
      <c r="JUS21" s="439"/>
      <c r="JUT21" s="439"/>
      <c r="JUU21" s="439"/>
      <c r="JUV21" s="439"/>
      <c r="JUW21" s="439"/>
      <c r="JUX21" s="439"/>
      <c r="JUY21" s="439"/>
      <c r="JUZ21" s="439"/>
      <c r="JVA21" s="439"/>
      <c r="JVB21" s="439"/>
      <c r="JVC21" s="439"/>
      <c r="JVD21" s="439"/>
      <c r="JVE21" s="439"/>
      <c r="JVF21" s="439"/>
      <c r="JVG21" s="439"/>
      <c r="JVH21" s="439"/>
      <c r="JVI21" s="439"/>
      <c r="JVJ21" s="439"/>
      <c r="JVK21" s="439"/>
      <c r="JVL21" s="439"/>
      <c r="JVM21" s="439"/>
      <c r="JVN21" s="439"/>
      <c r="JVO21" s="439"/>
      <c r="JVP21" s="439"/>
      <c r="JVQ21" s="439"/>
      <c r="JVR21" s="439"/>
      <c r="JVS21" s="439"/>
      <c r="JVT21" s="439"/>
      <c r="JVU21" s="439"/>
      <c r="JVV21" s="439"/>
      <c r="JVW21" s="439"/>
      <c r="JVX21" s="439"/>
      <c r="JVY21" s="439"/>
      <c r="JVZ21" s="439"/>
      <c r="JWA21" s="439"/>
      <c r="JWB21" s="439"/>
      <c r="JWC21" s="439"/>
      <c r="JWD21" s="439"/>
      <c r="JWE21" s="439"/>
      <c r="JWF21" s="439"/>
      <c r="JWG21" s="439"/>
      <c r="JWH21" s="439"/>
      <c r="JWI21" s="439"/>
      <c r="JWJ21" s="439"/>
      <c r="JWK21" s="439"/>
      <c r="JWL21" s="439"/>
      <c r="JWM21" s="439"/>
      <c r="JWN21" s="439"/>
      <c r="JWO21" s="439"/>
      <c r="JWP21" s="439"/>
      <c r="JWQ21" s="439"/>
      <c r="JWR21" s="439"/>
      <c r="JWS21" s="439"/>
      <c r="JWT21" s="439"/>
      <c r="JWU21" s="439"/>
      <c r="JWV21" s="439"/>
      <c r="JWW21" s="439"/>
      <c r="JWX21" s="439"/>
      <c r="JWY21" s="439"/>
      <c r="JWZ21" s="439"/>
      <c r="JXA21" s="439"/>
      <c r="JXB21" s="439"/>
      <c r="JXC21" s="439"/>
      <c r="JXD21" s="439"/>
      <c r="JXE21" s="439"/>
      <c r="JXF21" s="439"/>
      <c r="JXG21" s="439"/>
      <c r="JXH21" s="439"/>
      <c r="JXI21" s="439"/>
      <c r="JXJ21" s="439"/>
      <c r="JXK21" s="439"/>
      <c r="JXL21" s="439"/>
      <c r="JXM21" s="439"/>
      <c r="JXN21" s="439"/>
      <c r="JXO21" s="439"/>
      <c r="JXP21" s="439"/>
      <c r="JXQ21" s="439"/>
      <c r="JXR21" s="439"/>
      <c r="JXS21" s="439"/>
      <c r="JXT21" s="439"/>
      <c r="JXU21" s="439"/>
      <c r="JXV21" s="439"/>
      <c r="JXW21" s="439"/>
      <c r="JXX21" s="439"/>
      <c r="JXY21" s="439"/>
      <c r="JXZ21" s="439"/>
      <c r="JYA21" s="439"/>
      <c r="JYB21" s="439"/>
      <c r="JYC21" s="439"/>
      <c r="JYD21" s="439"/>
      <c r="JYE21" s="439"/>
      <c r="JYF21" s="439"/>
      <c r="JYG21" s="439"/>
      <c r="JYH21" s="439"/>
      <c r="JYI21" s="439"/>
      <c r="JYJ21" s="439"/>
      <c r="JYK21" s="439"/>
      <c r="JYL21" s="439"/>
      <c r="JYM21" s="439"/>
      <c r="JYN21" s="439"/>
      <c r="JYO21" s="439"/>
      <c r="JYP21" s="439"/>
      <c r="JYQ21" s="439"/>
      <c r="JYR21" s="439"/>
      <c r="JYS21" s="439"/>
      <c r="JYT21" s="439"/>
      <c r="JYU21" s="439"/>
      <c r="JYV21" s="439"/>
      <c r="JYW21" s="439"/>
      <c r="JYX21" s="439"/>
      <c r="JYY21" s="439"/>
      <c r="JYZ21" s="439"/>
      <c r="JZA21" s="439"/>
      <c r="JZB21" s="439"/>
      <c r="JZC21" s="439"/>
      <c r="JZD21" s="439"/>
      <c r="JZE21" s="439"/>
      <c r="JZF21" s="439"/>
      <c r="JZG21" s="439"/>
      <c r="JZH21" s="439"/>
      <c r="JZI21" s="439"/>
      <c r="JZJ21" s="439"/>
      <c r="JZK21" s="439"/>
      <c r="JZL21" s="439"/>
      <c r="JZM21" s="439"/>
      <c r="JZN21" s="439"/>
      <c r="JZO21" s="439"/>
      <c r="JZP21" s="439"/>
      <c r="JZQ21" s="439"/>
      <c r="JZR21" s="439"/>
      <c r="JZS21" s="439"/>
      <c r="JZT21" s="439"/>
      <c r="JZU21" s="439"/>
      <c r="JZV21" s="439"/>
      <c r="JZW21" s="439"/>
      <c r="JZX21" s="439"/>
      <c r="JZY21" s="439"/>
      <c r="JZZ21" s="439"/>
      <c r="KAA21" s="439"/>
      <c r="KAB21" s="439"/>
      <c r="KAC21" s="439"/>
      <c r="KAD21" s="439"/>
      <c r="KAE21" s="439"/>
      <c r="KAF21" s="439"/>
      <c r="KAG21" s="439"/>
      <c r="KAH21" s="439"/>
      <c r="KAI21" s="439"/>
      <c r="KAJ21" s="439"/>
      <c r="KAK21" s="439"/>
      <c r="KAL21" s="439"/>
      <c r="KAM21" s="439"/>
      <c r="KAN21" s="439"/>
      <c r="KAO21" s="439"/>
      <c r="KAP21" s="439"/>
      <c r="KAQ21" s="439"/>
      <c r="KAR21" s="439"/>
      <c r="KAS21" s="439"/>
      <c r="KAT21" s="439"/>
      <c r="KAU21" s="439"/>
      <c r="KAV21" s="439"/>
      <c r="KAW21" s="439"/>
      <c r="KAX21" s="439"/>
      <c r="KAY21" s="439"/>
      <c r="KAZ21" s="439"/>
      <c r="KBA21" s="439"/>
      <c r="KBB21" s="439"/>
      <c r="KBC21" s="439"/>
      <c r="KBD21" s="439"/>
      <c r="KBE21" s="439"/>
      <c r="KBF21" s="439"/>
      <c r="KBG21" s="439"/>
      <c r="KBH21" s="439"/>
      <c r="KBI21" s="439"/>
      <c r="KBJ21" s="439"/>
      <c r="KBK21" s="439"/>
      <c r="KBL21" s="439"/>
      <c r="KBM21" s="439"/>
      <c r="KBN21" s="439"/>
      <c r="KBO21" s="439"/>
      <c r="KBP21" s="439"/>
      <c r="KBQ21" s="439"/>
      <c r="KBR21" s="439"/>
      <c r="KBS21" s="439"/>
      <c r="KBT21" s="439"/>
      <c r="KBU21" s="439"/>
      <c r="KBV21" s="439"/>
      <c r="KBW21" s="439"/>
      <c r="KBX21" s="439"/>
      <c r="KBY21" s="439"/>
      <c r="KBZ21" s="439"/>
      <c r="KCA21" s="439"/>
      <c r="KCB21" s="439"/>
      <c r="KCC21" s="439"/>
      <c r="KCD21" s="439"/>
      <c r="KCE21" s="439"/>
      <c r="KCF21" s="439"/>
      <c r="KCG21" s="439"/>
      <c r="KCH21" s="439"/>
      <c r="KCI21" s="439"/>
      <c r="KCJ21" s="439"/>
      <c r="KCK21" s="439"/>
      <c r="KCL21" s="439"/>
      <c r="KCM21" s="439"/>
      <c r="KCN21" s="439"/>
      <c r="KCO21" s="439"/>
      <c r="KCP21" s="439"/>
      <c r="KCQ21" s="439"/>
      <c r="KCR21" s="439"/>
      <c r="KCS21" s="439"/>
      <c r="KCT21" s="439"/>
      <c r="KCU21" s="439"/>
      <c r="KCV21" s="439"/>
      <c r="KCW21" s="439"/>
      <c r="KCX21" s="439"/>
      <c r="KCY21" s="439"/>
      <c r="KCZ21" s="439"/>
      <c r="KDA21" s="439"/>
      <c r="KDB21" s="439"/>
      <c r="KDC21" s="439"/>
      <c r="KDD21" s="439"/>
      <c r="KDE21" s="439"/>
      <c r="KDF21" s="439"/>
      <c r="KDG21" s="439"/>
      <c r="KDH21" s="439"/>
      <c r="KDI21" s="439"/>
      <c r="KDJ21" s="439"/>
      <c r="KDK21" s="439"/>
      <c r="KDL21" s="439"/>
      <c r="KDM21" s="439"/>
      <c r="KDN21" s="439"/>
      <c r="KDO21" s="439"/>
      <c r="KDP21" s="439"/>
      <c r="KDQ21" s="439"/>
      <c r="KDR21" s="439"/>
      <c r="KDS21" s="439"/>
      <c r="KDT21" s="439"/>
      <c r="KDU21" s="439"/>
      <c r="KDV21" s="439"/>
      <c r="KDW21" s="439"/>
      <c r="KDX21" s="439"/>
      <c r="KDY21" s="439"/>
      <c r="KDZ21" s="439"/>
      <c r="KEA21" s="439"/>
      <c r="KEB21" s="439"/>
      <c r="KEC21" s="439"/>
      <c r="KED21" s="439"/>
      <c r="KEE21" s="439"/>
      <c r="KEF21" s="439"/>
      <c r="KEG21" s="439"/>
      <c r="KEH21" s="439"/>
      <c r="KEI21" s="439"/>
      <c r="KEJ21" s="439"/>
      <c r="KEK21" s="439"/>
      <c r="KEL21" s="439"/>
      <c r="KEM21" s="439"/>
      <c r="KEN21" s="439"/>
      <c r="KEO21" s="439"/>
      <c r="KEP21" s="439"/>
      <c r="KEQ21" s="439"/>
      <c r="KER21" s="439"/>
      <c r="KES21" s="439"/>
      <c r="KET21" s="439"/>
      <c r="KEU21" s="439"/>
      <c r="KEV21" s="439"/>
      <c r="KEW21" s="439"/>
      <c r="KEX21" s="439"/>
      <c r="KEY21" s="439"/>
      <c r="KEZ21" s="439"/>
      <c r="KFA21" s="439"/>
      <c r="KFB21" s="439"/>
      <c r="KFC21" s="439"/>
      <c r="KFD21" s="439"/>
      <c r="KFE21" s="439"/>
      <c r="KFF21" s="439"/>
      <c r="KFG21" s="439"/>
      <c r="KFH21" s="439"/>
      <c r="KFI21" s="439"/>
      <c r="KFJ21" s="439"/>
      <c r="KFK21" s="439"/>
      <c r="KFL21" s="439"/>
      <c r="KFM21" s="439"/>
      <c r="KFN21" s="439"/>
      <c r="KFO21" s="439"/>
      <c r="KFP21" s="439"/>
      <c r="KFQ21" s="439"/>
      <c r="KFR21" s="439"/>
      <c r="KFS21" s="439"/>
      <c r="KFT21" s="439"/>
      <c r="KFU21" s="439"/>
      <c r="KFV21" s="439"/>
      <c r="KFW21" s="439"/>
      <c r="KFX21" s="439"/>
      <c r="KFY21" s="439"/>
      <c r="KFZ21" s="439"/>
      <c r="KGA21" s="439"/>
      <c r="KGB21" s="439"/>
      <c r="KGC21" s="439"/>
      <c r="KGD21" s="439"/>
      <c r="KGE21" s="439"/>
      <c r="KGF21" s="439"/>
      <c r="KGG21" s="439"/>
      <c r="KGH21" s="439"/>
      <c r="KGI21" s="439"/>
      <c r="KGJ21" s="439"/>
      <c r="KGK21" s="439"/>
      <c r="KGL21" s="439"/>
      <c r="KGM21" s="439"/>
      <c r="KGN21" s="439"/>
      <c r="KGO21" s="439"/>
      <c r="KGP21" s="439"/>
      <c r="KGQ21" s="439"/>
      <c r="KGR21" s="439"/>
      <c r="KGS21" s="439"/>
      <c r="KGT21" s="439"/>
      <c r="KGU21" s="439"/>
      <c r="KGV21" s="439"/>
      <c r="KGW21" s="439"/>
      <c r="KGX21" s="439"/>
      <c r="KGY21" s="439"/>
      <c r="KGZ21" s="439"/>
      <c r="KHA21" s="439"/>
      <c r="KHB21" s="439"/>
      <c r="KHC21" s="439"/>
      <c r="KHD21" s="439"/>
      <c r="KHE21" s="439"/>
      <c r="KHF21" s="439"/>
      <c r="KHG21" s="439"/>
      <c r="KHH21" s="439"/>
      <c r="KHI21" s="439"/>
      <c r="KHJ21" s="439"/>
      <c r="KHK21" s="439"/>
      <c r="KHL21" s="439"/>
      <c r="KHM21" s="439"/>
      <c r="KHN21" s="439"/>
      <c r="KHO21" s="439"/>
      <c r="KHP21" s="439"/>
      <c r="KHQ21" s="439"/>
      <c r="KHR21" s="439"/>
      <c r="KHS21" s="439"/>
      <c r="KHT21" s="439"/>
      <c r="KHU21" s="439"/>
      <c r="KHV21" s="439"/>
      <c r="KHW21" s="439"/>
      <c r="KHX21" s="439"/>
      <c r="KHY21" s="439"/>
      <c r="KHZ21" s="439"/>
      <c r="KIA21" s="439"/>
      <c r="KIB21" s="439"/>
      <c r="KIC21" s="439"/>
      <c r="KID21" s="439"/>
      <c r="KIE21" s="439"/>
      <c r="KIF21" s="439"/>
      <c r="KIG21" s="439"/>
      <c r="KIH21" s="439"/>
      <c r="KII21" s="439"/>
      <c r="KIJ21" s="439"/>
      <c r="KIK21" s="439"/>
      <c r="KIL21" s="439"/>
      <c r="KIM21" s="439"/>
      <c r="KIN21" s="439"/>
      <c r="KIO21" s="439"/>
      <c r="KIP21" s="439"/>
      <c r="KIQ21" s="439"/>
      <c r="KIR21" s="439"/>
      <c r="KIS21" s="439"/>
      <c r="KIT21" s="439"/>
      <c r="KIU21" s="439"/>
      <c r="KIV21" s="439"/>
      <c r="KIW21" s="439"/>
      <c r="KIX21" s="439"/>
      <c r="KIY21" s="439"/>
      <c r="KIZ21" s="439"/>
      <c r="KJA21" s="439"/>
      <c r="KJB21" s="439"/>
      <c r="KJC21" s="439"/>
      <c r="KJD21" s="439"/>
      <c r="KJE21" s="439"/>
      <c r="KJF21" s="439"/>
      <c r="KJG21" s="439"/>
      <c r="KJH21" s="439"/>
      <c r="KJI21" s="439"/>
      <c r="KJJ21" s="439"/>
      <c r="KJK21" s="439"/>
      <c r="KJL21" s="439"/>
      <c r="KJM21" s="439"/>
      <c r="KJN21" s="439"/>
      <c r="KJO21" s="439"/>
      <c r="KJP21" s="439"/>
      <c r="KJQ21" s="439"/>
      <c r="KJR21" s="439"/>
      <c r="KJS21" s="439"/>
      <c r="KJT21" s="439"/>
      <c r="KJU21" s="439"/>
      <c r="KJV21" s="439"/>
      <c r="KJW21" s="439"/>
      <c r="KJX21" s="439"/>
      <c r="KJY21" s="439"/>
      <c r="KJZ21" s="439"/>
      <c r="KKA21" s="439"/>
      <c r="KKB21" s="439"/>
      <c r="KKC21" s="439"/>
      <c r="KKD21" s="439"/>
      <c r="KKE21" s="439"/>
      <c r="KKF21" s="439"/>
      <c r="KKG21" s="439"/>
      <c r="KKH21" s="439"/>
      <c r="KKI21" s="439"/>
      <c r="KKJ21" s="439"/>
      <c r="KKK21" s="439"/>
      <c r="KKL21" s="439"/>
      <c r="KKM21" s="439"/>
      <c r="KKN21" s="439"/>
      <c r="KKO21" s="439"/>
      <c r="KKP21" s="439"/>
      <c r="KKQ21" s="439"/>
      <c r="KKR21" s="439"/>
      <c r="KKS21" s="439"/>
      <c r="KKT21" s="439"/>
      <c r="KKU21" s="439"/>
      <c r="KKV21" s="439"/>
      <c r="KKW21" s="439"/>
      <c r="KKX21" s="439"/>
      <c r="KKY21" s="439"/>
      <c r="KKZ21" s="439"/>
      <c r="KLA21" s="439"/>
      <c r="KLB21" s="439"/>
      <c r="KLC21" s="439"/>
      <c r="KLD21" s="439"/>
      <c r="KLE21" s="439"/>
      <c r="KLF21" s="439"/>
      <c r="KLG21" s="439"/>
      <c r="KLH21" s="439"/>
      <c r="KLI21" s="439"/>
      <c r="KLJ21" s="439"/>
      <c r="KLK21" s="439"/>
      <c r="KLL21" s="439"/>
      <c r="KLM21" s="439"/>
      <c r="KLN21" s="439"/>
      <c r="KLO21" s="439"/>
      <c r="KLP21" s="439"/>
      <c r="KLQ21" s="439"/>
      <c r="KLR21" s="439"/>
      <c r="KLS21" s="439"/>
      <c r="KLT21" s="439"/>
      <c r="KLU21" s="439"/>
      <c r="KLV21" s="439"/>
      <c r="KLW21" s="439"/>
      <c r="KLX21" s="439"/>
      <c r="KLY21" s="439"/>
      <c r="KLZ21" s="439"/>
      <c r="KMA21" s="439"/>
      <c r="KMB21" s="439"/>
      <c r="KMC21" s="439"/>
      <c r="KMD21" s="439"/>
      <c r="KME21" s="439"/>
      <c r="KMF21" s="439"/>
      <c r="KMG21" s="439"/>
      <c r="KMH21" s="439"/>
      <c r="KMI21" s="439"/>
      <c r="KMJ21" s="439"/>
      <c r="KMK21" s="439"/>
      <c r="KML21" s="439"/>
      <c r="KMM21" s="439"/>
      <c r="KMN21" s="439"/>
      <c r="KMO21" s="439"/>
      <c r="KMP21" s="439"/>
      <c r="KMQ21" s="439"/>
      <c r="KMR21" s="439"/>
      <c r="KMS21" s="439"/>
      <c r="KMT21" s="439"/>
      <c r="KMU21" s="439"/>
      <c r="KMV21" s="439"/>
      <c r="KMW21" s="439"/>
      <c r="KMX21" s="439"/>
      <c r="KMY21" s="439"/>
      <c r="KMZ21" s="439"/>
      <c r="KNA21" s="439"/>
      <c r="KNB21" s="439"/>
      <c r="KNC21" s="439"/>
      <c r="KND21" s="439"/>
      <c r="KNE21" s="439"/>
      <c r="KNF21" s="439"/>
      <c r="KNG21" s="439"/>
      <c r="KNH21" s="439"/>
      <c r="KNI21" s="439"/>
      <c r="KNJ21" s="439"/>
      <c r="KNK21" s="439"/>
      <c r="KNL21" s="439"/>
      <c r="KNM21" s="439"/>
      <c r="KNN21" s="439"/>
      <c r="KNO21" s="439"/>
      <c r="KNP21" s="439"/>
      <c r="KNQ21" s="439"/>
      <c r="KNR21" s="439"/>
      <c r="KNS21" s="439"/>
      <c r="KNT21" s="439"/>
      <c r="KNU21" s="439"/>
      <c r="KNV21" s="439"/>
      <c r="KNW21" s="439"/>
      <c r="KNX21" s="439"/>
      <c r="KNY21" s="439"/>
      <c r="KNZ21" s="439"/>
      <c r="KOA21" s="439"/>
      <c r="KOB21" s="439"/>
      <c r="KOC21" s="439"/>
      <c r="KOD21" s="439"/>
      <c r="KOE21" s="439"/>
      <c r="KOF21" s="439"/>
      <c r="KOG21" s="439"/>
      <c r="KOH21" s="439"/>
      <c r="KOI21" s="439"/>
      <c r="KOJ21" s="439"/>
      <c r="KOK21" s="439"/>
      <c r="KOL21" s="439"/>
      <c r="KOM21" s="439"/>
      <c r="KON21" s="439"/>
      <c r="KOO21" s="439"/>
      <c r="KOP21" s="439"/>
      <c r="KOQ21" s="439"/>
      <c r="KOR21" s="439"/>
      <c r="KOS21" s="439"/>
      <c r="KOT21" s="439"/>
      <c r="KOU21" s="439"/>
      <c r="KOV21" s="439"/>
      <c r="KOW21" s="439"/>
      <c r="KOX21" s="439"/>
      <c r="KOY21" s="439"/>
      <c r="KOZ21" s="439"/>
      <c r="KPA21" s="439"/>
      <c r="KPB21" s="439"/>
      <c r="KPC21" s="439"/>
      <c r="KPD21" s="439"/>
      <c r="KPE21" s="439"/>
      <c r="KPF21" s="439"/>
      <c r="KPG21" s="439"/>
      <c r="KPH21" s="439"/>
      <c r="KPI21" s="439"/>
      <c r="KPJ21" s="439"/>
      <c r="KPK21" s="439"/>
      <c r="KPL21" s="439"/>
      <c r="KPM21" s="439"/>
      <c r="KPN21" s="439"/>
      <c r="KPO21" s="439"/>
      <c r="KPP21" s="439"/>
      <c r="KPQ21" s="439"/>
      <c r="KPR21" s="439"/>
      <c r="KPS21" s="439"/>
      <c r="KPT21" s="439"/>
      <c r="KPU21" s="439"/>
      <c r="KPV21" s="439"/>
      <c r="KPW21" s="439"/>
      <c r="KPX21" s="439"/>
      <c r="KPY21" s="439"/>
      <c r="KPZ21" s="439"/>
      <c r="KQA21" s="439"/>
      <c r="KQB21" s="439"/>
      <c r="KQC21" s="439"/>
      <c r="KQD21" s="439"/>
      <c r="KQE21" s="439"/>
      <c r="KQF21" s="439"/>
      <c r="KQG21" s="439"/>
      <c r="KQH21" s="439"/>
      <c r="KQI21" s="439"/>
      <c r="KQJ21" s="439"/>
      <c r="KQK21" s="439"/>
      <c r="KQL21" s="439"/>
      <c r="KQM21" s="439"/>
      <c r="KQN21" s="439"/>
      <c r="KQO21" s="439"/>
      <c r="KQP21" s="439"/>
      <c r="KQQ21" s="439"/>
      <c r="KQR21" s="439"/>
      <c r="KQS21" s="439"/>
      <c r="KQT21" s="439"/>
      <c r="KQU21" s="439"/>
      <c r="KQV21" s="439"/>
      <c r="KQW21" s="439"/>
      <c r="KQX21" s="439"/>
      <c r="KQY21" s="439"/>
      <c r="KQZ21" s="439"/>
      <c r="KRA21" s="439"/>
      <c r="KRB21" s="439"/>
      <c r="KRC21" s="439"/>
      <c r="KRD21" s="439"/>
      <c r="KRE21" s="439"/>
      <c r="KRF21" s="439"/>
      <c r="KRG21" s="439"/>
      <c r="KRH21" s="439"/>
      <c r="KRI21" s="439"/>
      <c r="KRJ21" s="439"/>
      <c r="KRK21" s="439"/>
      <c r="KRL21" s="439"/>
      <c r="KRM21" s="439"/>
      <c r="KRN21" s="439"/>
      <c r="KRO21" s="439"/>
      <c r="KRP21" s="439"/>
      <c r="KRQ21" s="439"/>
      <c r="KRR21" s="439"/>
      <c r="KRS21" s="439"/>
      <c r="KRT21" s="439"/>
      <c r="KRU21" s="439"/>
      <c r="KRV21" s="439"/>
      <c r="KRW21" s="439"/>
      <c r="KRX21" s="439"/>
      <c r="KRY21" s="439"/>
      <c r="KRZ21" s="439"/>
      <c r="KSA21" s="439"/>
      <c r="KSB21" s="439"/>
      <c r="KSC21" s="439"/>
      <c r="KSD21" s="439"/>
      <c r="KSE21" s="439"/>
      <c r="KSF21" s="439"/>
      <c r="KSG21" s="439"/>
      <c r="KSH21" s="439"/>
      <c r="KSI21" s="439"/>
      <c r="KSJ21" s="439"/>
      <c r="KSK21" s="439"/>
      <c r="KSL21" s="439"/>
      <c r="KSM21" s="439"/>
      <c r="KSN21" s="439"/>
      <c r="KSO21" s="439"/>
      <c r="KSP21" s="439"/>
      <c r="KSQ21" s="439"/>
      <c r="KSR21" s="439"/>
      <c r="KSS21" s="439"/>
      <c r="KST21" s="439"/>
      <c r="KSU21" s="439"/>
      <c r="KSV21" s="439"/>
      <c r="KSW21" s="439"/>
      <c r="KSX21" s="439"/>
      <c r="KSY21" s="439"/>
      <c r="KSZ21" s="439"/>
      <c r="KTA21" s="439"/>
      <c r="KTB21" s="439"/>
      <c r="KTC21" s="439"/>
      <c r="KTD21" s="439"/>
      <c r="KTE21" s="439"/>
      <c r="KTF21" s="439"/>
      <c r="KTG21" s="439"/>
      <c r="KTH21" s="439"/>
      <c r="KTI21" s="439"/>
      <c r="KTJ21" s="439"/>
      <c r="KTK21" s="439"/>
      <c r="KTL21" s="439"/>
      <c r="KTM21" s="439"/>
      <c r="KTN21" s="439"/>
      <c r="KTO21" s="439"/>
      <c r="KTP21" s="439"/>
      <c r="KTQ21" s="439"/>
      <c r="KTR21" s="439"/>
      <c r="KTS21" s="439"/>
      <c r="KTT21" s="439"/>
      <c r="KTU21" s="439"/>
      <c r="KTV21" s="439"/>
      <c r="KTW21" s="439"/>
      <c r="KTX21" s="439"/>
      <c r="KTY21" s="439"/>
      <c r="KTZ21" s="439"/>
      <c r="KUA21" s="439"/>
      <c r="KUB21" s="439"/>
      <c r="KUC21" s="439"/>
      <c r="KUD21" s="439"/>
      <c r="KUE21" s="439"/>
      <c r="KUF21" s="439"/>
      <c r="KUG21" s="439"/>
      <c r="KUH21" s="439"/>
      <c r="KUI21" s="439"/>
      <c r="KUJ21" s="439"/>
      <c r="KUK21" s="439"/>
      <c r="KUL21" s="439"/>
      <c r="KUM21" s="439"/>
      <c r="KUN21" s="439"/>
      <c r="KUO21" s="439"/>
      <c r="KUP21" s="439"/>
      <c r="KUQ21" s="439"/>
      <c r="KUR21" s="439"/>
      <c r="KUS21" s="439"/>
      <c r="KUT21" s="439"/>
      <c r="KUU21" s="439"/>
      <c r="KUV21" s="439"/>
      <c r="KUW21" s="439"/>
      <c r="KUX21" s="439"/>
      <c r="KUY21" s="439"/>
      <c r="KUZ21" s="439"/>
      <c r="KVA21" s="439"/>
      <c r="KVB21" s="439"/>
      <c r="KVC21" s="439"/>
      <c r="KVD21" s="439"/>
      <c r="KVE21" s="439"/>
      <c r="KVF21" s="439"/>
      <c r="KVG21" s="439"/>
      <c r="KVH21" s="439"/>
      <c r="KVI21" s="439"/>
      <c r="KVJ21" s="439"/>
      <c r="KVK21" s="439"/>
      <c r="KVL21" s="439"/>
      <c r="KVM21" s="439"/>
      <c r="KVN21" s="439"/>
      <c r="KVO21" s="439"/>
      <c r="KVP21" s="439"/>
      <c r="KVQ21" s="439"/>
      <c r="KVR21" s="439"/>
      <c r="KVS21" s="439"/>
      <c r="KVT21" s="439"/>
      <c r="KVU21" s="439"/>
      <c r="KVV21" s="439"/>
      <c r="KVW21" s="439"/>
      <c r="KVX21" s="439"/>
      <c r="KVY21" s="439"/>
      <c r="KVZ21" s="439"/>
      <c r="KWA21" s="439"/>
      <c r="KWB21" s="439"/>
      <c r="KWC21" s="439"/>
      <c r="KWD21" s="439"/>
      <c r="KWE21" s="439"/>
      <c r="KWF21" s="439"/>
      <c r="KWG21" s="439"/>
      <c r="KWH21" s="439"/>
      <c r="KWI21" s="439"/>
      <c r="KWJ21" s="439"/>
      <c r="KWK21" s="439"/>
      <c r="KWL21" s="439"/>
      <c r="KWM21" s="439"/>
      <c r="KWN21" s="439"/>
      <c r="KWO21" s="439"/>
      <c r="KWP21" s="439"/>
      <c r="KWQ21" s="439"/>
      <c r="KWR21" s="439"/>
      <c r="KWS21" s="439"/>
      <c r="KWT21" s="439"/>
      <c r="KWU21" s="439"/>
      <c r="KWV21" s="439"/>
      <c r="KWW21" s="439"/>
      <c r="KWX21" s="439"/>
      <c r="KWY21" s="439"/>
      <c r="KWZ21" s="439"/>
      <c r="KXA21" s="439"/>
      <c r="KXB21" s="439"/>
      <c r="KXC21" s="439"/>
      <c r="KXD21" s="439"/>
      <c r="KXE21" s="439"/>
      <c r="KXF21" s="439"/>
      <c r="KXG21" s="439"/>
      <c r="KXH21" s="439"/>
      <c r="KXI21" s="439"/>
      <c r="KXJ21" s="439"/>
      <c r="KXK21" s="439"/>
      <c r="KXL21" s="439"/>
      <c r="KXM21" s="439"/>
      <c r="KXN21" s="439"/>
      <c r="KXO21" s="439"/>
      <c r="KXP21" s="439"/>
      <c r="KXQ21" s="439"/>
      <c r="KXR21" s="439"/>
      <c r="KXS21" s="439"/>
      <c r="KXT21" s="439"/>
      <c r="KXU21" s="439"/>
      <c r="KXV21" s="439"/>
      <c r="KXW21" s="439"/>
      <c r="KXX21" s="439"/>
      <c r="KXY21" s="439"/>
      <c r="KXZ21" s="439"/>
      <c r="KYA21" s="439"/>
      <c r="KYB21" s="439"/>
      <c r="KYC21" s="439"/>
      <c r="KYD21" s="439"/>
      <c r="KYE21" s="439"/>
      <c r="KYF21" s="439"/>
      <c r="KYG21" s="439"/>
      <c r="KYH21" s="439"/>
      <c r="KYI21" s="439"/>
      <c r="KYJ21" s="439"/>
      <c r="KYK21" s="439"/>
      <c r="KYL21" s="439"/>
      <c r="KYM21" s="439"/>
      <c r="KYN21" s="439"/>
      <c r="KYO21" s="439"/>
      <c r="KYP21" s="439"/>
      <c r="KYQ21" s="439"/>
      <c r="KYR21" s="439"/>
      <c r="KYS21" s="439"/>
      <c r="KYT21" s="439"/>
      <c r="KYU21" s="439"/>
      <c r="KYV21" s="439"/>
      <c r="KYW21" s="439"/>
      <c r="KYX21" s="439"/>
      <c r="KYY21" s="439"/>
      <c r="KYZ21" s="439"/>
      <c r="KZA21" s="439"/>
      <c r="KZB21" s="439"/>
      <c r="KZC21" s="439"/>
      <c r="KZD21" s="439"/>
      <c r="KZE21" s="439"/>
      <c r="KZF21" s="439"/>
      <c r="KZG21" s="439"/>
      <c r="KZH21" s="439"/>
      <c r="KZI21" s="439"/>
      <c r="KZJ21" s="439"/>
      <c r="KZK21" s="439"/>
      <c r="KZL21" s="439"/>
      <c r="KZM21" s="439"/>
      <c r="KZN21" s="439"/>
      <c r="KZO21" s="439"/>
      <c r="KZP21" s="439"/>
      <c r="KZQ21" s="439"/>
      <c r="KZR21" s="439"/>
      <c r="KZS21" s="439"/>
      <c r="KZT21" s="439"/>
      <c r="KZU21" s="439"/>
      <c r="KZV21" s="439"/>
      <c r="KZW21" s="439"/>
      <c r="KZX21" s="439"/>
      <c r="KZY21" s="439"/>
      <c r="KZZ21" s="439"/>
      <c r="LAA21" s="439"/>
      <c r="LAB21" s="439"/>
      <c r="LAC21" s="439"/>
      <c r="LAD21" s="439"/>
      <c r="LAE21" s="439"/>
      <c r="LAF21" s="439"/>
      <c r="LAG21" s="439"/>
      <c r="LAH21" s="439"/>
      <c r="LAI21" s="439"/>
      <c r="LAJ21" s="439"/>
      <c r="LAK21" s="439"/>
      <c r="LAL21" s="439"/>
      <c r="LAM21" s="439"/>
      <c r="LAN21" s="439"/>
      <c r="LAO21" s="439"/>
      <c r="LAP21" s="439"/>
      <c r="LAQ21" s="439"/>
      <c r="LAR21" s="439"/>
      <c r="LAS21" s="439"/>
      <c r="LAT21" s="439"/>
      <c r="LAU21" s="439"/>
      <c r="LAV21" s="439"/>
      <c r="LAW21" s="439"/>
      <c r="LAX21" s="439"/>
      <c r="LAY21" s="439"/>
      <c r="LAZ21" s="439"/>
      <c r="LBA21" s="439"/>
      <c r="LBB21" s="439"/>
      <c r="LBC21" s="439"/>
      <c r="LBD21" s="439"/>
      <c r="LBE21" s="439"/>
      <c r="LBF21" s="439"/>
      <c r="LBG21" s="439"/>
      <c r="LBH21" s="439"/>
      <c r="LBI21" s="439"/>
      <c r="LBJ21" s="439"/>
      <c r="LBK21" s="439"/>
      <c r="LBL21" s="439"/>
      <c r="LBM21" s="439"/>
      <c r="LBN21" s="439"/>
      <c r="LBO21" s="439"/>
      <c r="LBP21" s="439"/>
      <c r="LBQ21" s="439"/>
      <c r="LBR21" s="439"/>
      <c r="LBS21" s="439"/>
      <c r="LBT21" s="439"/>
      <c r="LBU21" s="439"/>
      <c r="LBV21" s="439"/>
      <c r="LBW21" s="439"/>
      <c r="LBX21" s="439"/>
      <c r="LBY21" s="439"/>
      <c r="LBZ21" s="439"/>
      <c r="LCA21" s="439"/>
      <c r="LCB21" s="439"/>
      <c r="LCC21" s="439"/>
      <c r="LCD21" s="439"/>
      <c r="LCE21" s="439"/>
      <c r="LCF21" s="439"/>
      <c r="LCG21" s="439"/>
      <c r="LCH21" s="439"/>
      <c r="LCI21" s="439"/>
      <c r="LCJ21" s="439"/>
      <c r="LCK21" s="439"/>
      <c r="LCL21" s="439"/>
      <c r="LCM21" s="439"/>
      <c r="LCN21" s="439"/>
      <c r="LCO21" s="439"/>
      <c r="LCP21" s="439"/>
      <c r="LCQ21" s="439"/>
      <c r="LCR21" s="439"/>
      <c r="LCS21" s="439"/>
      <c r="LCT21" s="439"/>
      <c r="LCU21" s="439"/>
      <c r="LCV21" s="439"/>
      <c r="LCW21" s="439"/>
      <c r="LCX21" s="439"/>
      <c r="LCY21" s="439"/>
      <c r="LCZ21" s="439"/>
      <c r="LDA21" s="439"/>
      <c r="LDB21" s="439"/>
      <c r="LDC21" s="439"/>
      <c r="LDD21" s="439"/>
      <c r="LDE21" s="439"/>
      <c r="LDF21" s="439"/>
      <c r="LDG21" s="439"/>
      <c r="LDH21" s="439"/>
      <c r="LDI21" s="439"/>
      <c r="LDJ21" s="439"/>
      <c r="LDK21" s="439"/>
      <c r="LDL21" s="439"/>
      <c r="LDM21" s="439"/>
      <c r="LDN21" s="439"/>
      <c r="LDO21" s="439"/>
      <c r="LDP21" s="439"/>
      <c r="LDQ21" s="439"/>
      <c r="LDR21" s="439"/>
      <c r="LDS21" s="439"/>
      <c r="LDT21" s="439"/>
      <c r="LDU21" s="439"/>
      <c r="LDV21" s="439"/>
      <c r="LDW21" s="439"/>
      <c r="LDX21" s="439"/>
      <c r="LDY21" s="439"/>
      <c r="LDZ21" s="439"/>
      <c r="LEA21" s="439"/>
      <c r="LEB21" s="439"/>
      <c r="LEC21" s="439"/>
      <c r="LED21" s="439"/>
      <c r="LEE21" s="439"/>
      <c r="LEF21" s="439"/>
      <c r="LEG21" s="439"/>
      <c r="LEH21" s="439"/>
      <c r="LEI21" s="439"/>
      <c r="LEJ21" s="439"/>
      <c r="LEK21" s="439"/>
      <c r="LEL21" s="439"/>
      <c r="LEM21" s="439"/>
      <c r="LEN21" s="439"/>
      <c r="LEO21" s="439"/>
      <c r="LEP21" s="439"/>
      <c r="LEQ21" s="439"/>
      <c r="LER21" s="439"/>
      <c r="LES21" s="439"/>
      <c r="LET21" s="439"/>
      <c r="LEU21" s="439"/>
      <c r="LEV21" s="439"/>
      <c r="LEW21" s="439"/>
      <c r="LEX21" s="439"/>
      <c r="LEY21" s="439"/>
      <c r="LEZ21" s="439"/>
      <c r="LFA21" s="439"/>
      <c r="LFB21" s="439"/>
      <c r="LFC21" s="439"/>
      <c r="LFD21" s="439"/>
      <c r="LFE21" s="439"/>
      <c r="LFF21" s="439"/>
      <c r="LFG21" s="439"/>
      <c r="LFH21" s="439"/>
      <c r="LFI21" s="439"/>
      <c r="LFJ21" s="439"/>
      <c r="LFK21" s="439"/>
      <c r="LFL21" s="439"/>
      <c r="LFM21" s="439"/>
      <c r="LFN21" s="439"/>
      <c r="LFO21" s="439"/>
      <c r="LFP21" s="439"/>
      <c r="LFQ21" s="439"/>
      <c r="LFR21" s="439"/>
      <c r="LFS21" s="439"/>
      <c r="LFT21" s="439"/>
      <c r="LFU21" s="439"/>
      <c r="LFV21" s="439"/>
      <c r="LFW21" s="439"/>
      <c r="LFX21" s="439"/>
      <c r="LFY21" s="439"/>
      <c r="LFZ21" s="439"/>
      <c r="LGA21" s="439"/>
      <c r="LGB21" s="439"/>
      <c r="LGC21" s="439"/>
      <c r="LGD21" s="439"/>
      <c r="LGE21" s="439"/>
      <c r="LGF21" s="439"/>
      <c r="LGG21" s="439"/>
      <c r="LGH21" s="439"/>
      <c r="LGI21" s="439"/>
      <c r="LGJ21" s="439"/>
      <c r="LGK21" s="439"/>
      <c r="LGL21" s="439"/>
      <c r="LGM21" s="439"/>
      <c r="LGN21" s="439"/>
      <c r="LGO21" s="439"/>
      <c r="LGP21" s="439"/>
      <c r="LGQ21" s="439"/>
      <c r="LGR21" s="439"/>
      <c r="LGS21" s="439"/>
      <c r="LGT21" s="439"/>
      <c r="LGU21" s="439"/>
      <c r="LGV21" s="439"/>
      <c r="LGW21" s="439"/>
      <c r="LGX21" s="439"/>
      <c r="LGY21" s="439"/>
      <c r="LGZ21" s="439"/>
      <c r="LHA21" s="439"/>
      <c r="LHB21" s="439"/>
      <c r="LHC21" s="439"/>
      <c r="LHD21" s="439"/>
      <c r="LHE21" s="439"/>
      <c r="LHF21" s="439"/>
      <c r="LHG21" s="439"/>
      <c r="LHH21" s="439"/>
      <c r="LHI21" s="439"/>
      <c r="LHJ21" s="439"/>
      <c r="LHK21" s="439"/>
      <c r="LHL21" s="439"/>
      <c r="LHM21" s="439"/>
      <c r="LHN21" s="439"/>
      <c r="LHO21" s="439"/>
      <c r="LHP21" s="439"/>
      <c r="LHQ21" s="439"/>
      <c r="LHR21" s="439"/>
      <c r="LHS21" s="439"/>
      <c r="LHT21" s="439"/>
      <c r="LHU21" s="439"/>
      <c r="LHV21" s="439"/>
      <c r="LHW21" s="439"/>
      <c r="LHX21" s="439"/>
      <c r="LHY21" s="439"/>
      <c r="LHZ21" s="439"/>
      <c r="LIA21" s="439"/>
      <c r="LIB21" s="439"/>
      <c r="LIC21" s="439"/>
      <c r="LID21" s="439"/>
      <c r="LIE21" s="439"/>
      <c r="LIF21" s="439"/>
      <c r="LIG21" s="439"/>
      <c r="LIH21" s="439"/>
      <c r="LII21" s="439"/>
      <c r="LIJ21" s="439"/>
      <c r="LIK21" s="439"/>
      <c r="LIL21" s="439"/>
      <c r="LIM21" s="439"/>
      <c r="LIN21" s="439"/>
      <c r="LIO21" s="439"/>
      <c r="LIP21" s="439"/>
      <c r="LIQ21" s="439"/>
      <c r="LIR21" s="439"/>
      <c r="LIS21" s="439"/>
      <c r="LIT21" s="439"/>
      <c r="LIU21" s="439"/>
      <c r="LIV21" s="439"/>
      <c r="LIW21" s="439"/>
      <c r="LIX21" s="439"/>
      <c r="LIY21" s="439"/>
      <c r="LIZ21" s="439"/>
      <c r="LJA21" s="439"/>
      <c r="LJB21" s="439"/>
      <c r="LJC21" s="439"/>
      <c r="LJD21" s="439"/>
      <c r="LJE21" s="439"/>
      <c r="LJF21" s="439"/>
      <c r="LJG21" s="439"/>
      <c r="LJH21" s="439"/>
      <c r="LJI21" s="439"/>
      <c r="LJJ21" s="439"/>
      <c r="LJK21" s="439"/>
      <c r="LJL21" s="439"/>
      <c r="LJM21" s="439"/>
      <c r="LJN21" s="439"/>
      <c r="LJO21" s="439"/>
      <c r="LJP21" s="439"/>
      <c r="LJQ21" s="439"/>
      <c r="LJR21" s="439"/>
      <c r="LJS21" s="439"/>
      <c r="LJT21" s="439"/>
      <c r="LJU21" s="439"/>
      <c r="LJV21" s="439"/>
      <c r="LJW21" s="439"/>
      <c r="LJX21" s="439"/>
      <c r="LJY21" s="439"/>
      <c r="LJZ21" s="439"/>
      <c r="LKA21" s="439"/>
      <c r="LKB21" s="439"/>
      <c r="LKC21" s="439"/>
      <c r="LKD21" s="439"/>
      <c r="LKE21" s="439"/>
      <c r="LKF21" s="439"/>
      <c r="LKG21" s="439"/>
      <c r="LKH21" s="439"/>
      <c r="LKI21" s="439"/>
      <c r="LKJ21" s="439"/>
      <c r="LKK21" s="439"/>
      <c r="LKL21" s="439"/>
      <c r="LKM21" s="439"/>
      <c r="LKN21" s="439"/>
      <c r="LKO21" s="439"/>
      <c r="LKP21" s="439"/>
      <c r="LKQ21" s="439"/>
      <c r="LKR21" s="439"/>
      <c r="LKS21" s="439"/>
      <c r="LKT21" s="439"/>
      <c r="LKU21" s="439"/>
      <c r="LKV21" s="439"/>
      <c r="LKW21" s="439"/>
      <c r="LKX21" s="439"/>
      <c r="LKY21" s="439"/>
      <c r="LKZ21" s="439"/>
      <c r="LLA21" s="439"/>
      <c r="LLB21" s="439"/>
      <c r="LLC21" s="439"/>
      <c r="LLD21" s="439"/>
      <c r="LLE21" s="439"/>
      <c r="LLF21" s="439"/>
      <c r="LLG21" s="439"/>
      <c r="LLH21" s="439"/>
      <c r="LLI21" s="439"/>
      <c r="LLJ21" s="439"/>
      <c r="LLK21" s="439"/>
      <c r="LLL21" s="439"/>
      <c r="LLM21" s="439"/>
      <c r="LLN21" s="439"/>
      <c r="LLO21" s="439"/>
      <c r="LLP21" s="439"/>
      <c r="LLQ21" s="439"/>
      <c r="LLR21" s="439"/>
      <c r="LLS21" s="439"/>
      <c r="LLT21" s="439"/>
      <c r="LLU21" s="439"/>
      <c r="LLV21" s="439"/>
      <c r="LLW21" s="439"/>
      <c r="LLX21" s="439"/>
      <c r="LLY21" s="439"/>
      <c r="LLZ21" s="439"/>
      <c r="LMA21" s="439"/>
      <c r="LMB21" s="439"/>
      <c r="LMC21" s="439"/>
      <c r="LMD21" s="439"/>
      <c r="LME21" s="439"/>
      <c r="LMF21" s="439"/>
      <c r="LMG21" s="439"/>
      <c r="LMH21" s="439"/>
      <c r="LMI21" s="439"/>
      <c r="LMJ21" s="439"/>
      <c r="LMK21" s="439"/>
      <c r="LML21" s="439"/>
      <c r="LMM21" s="439"/>
      <c r="LMN21" s="439"/>
      <c r="LMO21" s="439"/>
      <c r="LMP21" s="439"/>
      <c r="LMQ21" s="439"/>
      <c r="LMR21" s="439"/>
      <c r="LMS21" s="439"/>
      <c r="LMT21" s="439"/>
      <c r="LMU21" s="439"/>
      <c r="LMV21" s="439"/>
      <c r="LMW21" s="439"/>
      <c r="LMX21" s="439"/>
      <c r="LMY21" s="439"/>
      <c r="LMZ21" s="439"/>
      <c r="LNA21" s="439"/>
      <c r="LNB21" s="439"/>
      <c r="LNC21" s="439"/>
      <c r="LND21" s="439"/>
      <c r="LNE21" s="439"/>
      <c r="LNF21" s="439"/>
      <c r="LNG21" s="439"/>
      <c r="LNH21" s="439"/>
      <c r="LNI21" s="439"/>
      <c r="LNJ21" s="439"/>
      <c r="LNK21" s="439"/>
      <c r="LNL21" s="439"/>
      <c r="LNM21" s="439"/>
      <c r="LNN21" s="439"/>
      <c r="LNO21" s="439"/>
      <c r="LNP21" s="439"/>
      <c r="LNQ21" s="439"/>
      <c r="LNR21" s="439"/>
      <c r="LNS21" s="439"/>
      <c r="LNT21" s="439"/>
      <c r="LNU21" s="439"/>
      <c r="LNV21" s="439"/>
      <c r="LNW21" s="439"/>
      <c r="LNX21" s="439"/>
      <c r="LNY21" s="439"/>
      <c r="LNZ21" s="439"/>
      <c r="LOA21" s="439"/>
      <c r="LOB21" s="439"/>
      <c r="LOC21" s="439"/>
      <c r="LOD21" s="439"/>
      <c r="LOE21" s="439"/>
      <c r="LOF21" s="439"/>
      <c r="LOG21" s="439"/>
      <c r="LOH21" s="439"/>
      <c r="LOI21" s="439"/>
      <c r="LOJ21" s="439"/>
      <c r="LOK21" s="439"/>
      <c r="LOL21" s="439"/>
      <c r="LOM21" s="439"/>
      <c r="LON21" s="439"/>
      <c r="LOO21" s="439"/>
      <c r="LOP21" s="439"/>
      <c r="LOQ21" s="439"/>
      <c r="LOR21" s="439"/>
      <c r="LOS21" s="439"/>
      <c r="LOT21" s="439"/>
      <c r="LOU21" s="439"/>
      <c r="LOV21" s="439"/>
      <c r="LOW21" s="439"/>
      <c r="LOX21" s="439"/>
      <c r="LOY21" s="439"/>
      <c r="LOZ21" s="439"/>
      <c r="LPA21" s="439"/>
      <c r="LPB21" s="439"/>
      <c r="LPC21" s="439"/>
      <c r="LPD21" s="439"/>
      <c r="LPE21" s="439"/>
      <c r="LPF21" s="439"/>
      <c r="LPG21" s="439"/>
      <c r="LPH21" s="439"/>
      <c r="LPI21" s="439"/>
      <c r="LPJ21" s="439"/>
      <c r="LPK21" s="439"/>
      <c r="LPL21" s="439"/>
      <c r="LPM21" s="439"/>
      <c r="LPN21" s="439"/>
      <c r="LPO21" s="439"/>
      <c r="LPP21" s="439"/>
      <c r="LPQ21" s="439"/>
      <c r="LPR21" s="439"/>
      <c r="LPS21" s="439"/>
      <c r="LPT21" s="439"/>
      <c r="LPU21" s="439"/>
      <c r="LPV21" s="439"/>
      <c r="LPW21" s="439"/>
      <c r="LPX21" s="439"/>
      <c r="LPY21" s="439"/>
      <c r="LPZ21" s="439"/>
      <c r="LQA21" s="439"/>
      <c r="LQB21" s="439"/>
      <c r="LQC21" s="439"/>
      <c r="LQD21" s="439"/>
      <c r="LQE21" s="439"/>
      <c r="LQF21" s="439"/>
      <c r="LQG21" s="439"/>
      <c r="LQH21" s="439"/>
      <c r="LQI21" s="439"/>
      <c r="LQJ21" s="439"/>
      <c r="LQK21" s="439"/>
      <c r="LQL21" s="439"/>
      <c r="LQM21" s="439"/>
      <c r="LQN21" s="439"/>
      <c r="LQO21" s="439"/>
      <c r="LQP21" s="439"/>
      <c r="LQQ21" s="439"/>
      <c r="LQR21" s="439"/>
      <c r="LQS21" s="439"/>
      <c r="LQT21" s="439"/>
      <c r="LQU21" s="439"/>
      <c r="LQV21" s="439"/>
      <c r="LQW21" s="439"/>
      <c r="LQX21" s="439"/>
      <c r="LQY21" s="439"/>
      <c r="LQZ21" s="439"/>
      <c r="LRA21" s="439"/>
      <c r="LRB21" s="439"/>
      <c r="LRC21" s="439"/>
      <c r="LRD21" s="439"/>
      <c r="LRE21" s="439"/>
      <c r="LRF21" s="439"/>
      <c r="LRG21" s="439"/>
      <c r="LRH21" s="439"/>
      <c r="LRI21" s="439"/>
      <c r="LRJ21" s="439"/>
      <c r="LRK21" s="439"/>
      <c r="LRL21" s="439"/>
      <c r="LRM21" s="439"/>
      <c r="LRN21" s="439"/>
      <c r="LRO21" s="439"/>
      <c r="LRP21" s="439"/>
      <c r="LRQ21" s="439"/>
      <c r="LRR21" s="439"/>
      <c r="LRS21" s="439"/>
      <c r="LRT21" s="439"/>
      <c r="LRU21" s="439"/>
      <c r="LRV21" s="439"/>
      <c r="LRW21" s="439"/>
      <c r="LRX21" s="439"/>
      <c r="LRY21" s="439"/>
      <c r="LRZ21" s="439"/>
      <c r="LSA21" s="439"/>
      <c r="LSB21" s="439"/>
      <c r="LSC21" s="439"/>
      <c r="LSD21" s="439"/>
      <c r="LSE21" s="439"/>
      <c r="LSF21" s="439"/>
      <c r="LSG21" s="439"/>
      <c r="LSH21" s="439"/>
      <c r="LSI21" s="439"/>
      <c r="LSJ21" s="439"/>
      <c r="LSK21" s="439"/>
      <c r="LSL21" s="439"/>
      <c r="LSM21" s="439"/>
      <c r="LSN21" s="439"/>
      <c r="LSO21" s="439"/>
      <c r="LSP21" s="439"/>
      <c r="LSQ21" s="439"/>
      <c r="LSR21" s="439"/>
      <c r="LSS21" s="439"/>
      <c r="LST21" s="439"/>
      <c r="LSU21" s="439"/>
      <c r="LSV21" s="439"/>
      <c r="LSW21" s="439"/>
      <c r="LSX21" s="439"/>
      <c r="LSY21" s="439"/>
      <c r="LSZ21" s="439"/>
      <c r="LTA21" s="439"/>
      <c r="LTB21" s="439"/>
      <c r="LTC21" s="439"/>
      <c r="LTD21" s="439"/>
      <c r="LTE21" s="439"/>
      <c r="LTF21" s="439"/>
      <c r="LTG21" s="439"/>
      <c r="LTH21" s="439"/>
      <c r="LTI21" s="439"/>
      <c r="LTJ21" s="439"/>
      <c r="LTK21" s="439"/>
      <c r="LTL21" s="439"/>
      <c r="LTM21" s="439"/>
      <c r="LTN21" s="439"/>
      <c r="LTO21" s="439"/>
      <c r="LTP21" s="439"/>
      <c r="LTQ21" s="439"/>
      <c r="LTR21" s="439"/>
      <c r="LTS21" s="439"/>
      <c r="LTT21" s="439"/>
      <c r="LTU21" s="439"/>
      <c r="LTV21" s="439"/>
      <c r="LTW21" s="439"/>
      <c r="LTX21" s="439"/>
      <c r="LTY21" s="439"/>
      <c r="LTZ21" s="439"/>
      <c r="LUA21" s="439"/>
      <c r="LUB21" s="439"/>
      <c r="LUC21" s="439"/>
      <c r="LUD21" s="439"/>
      <c r="LUE21" s="439"/>
      <c r="LUF21" s="439"/>
      <c r="LUG21" s="439"/>
      <c r="LUH21" s="439"/>
      <c r="LUI21" s="439"/>
      <c r="LUJ21" s="439"/>
      <c r="LUK21" s="439"/>
      <c r="LUL21" s="439"/>
      <c r="LUM21" s="439"/>
      <c r="LUN21" s="439"/>
      <c r="LUO21" s="439"/>
      <c r="LUP21" s="439"/>
      <c r="LUQ21" s="439"/>
      <c r="LUR21" s="439"/>
      <c r="LUS21" s="439"/>
      <c r="LUT21" s="439"/>
      <c r="LUU21" s="439"/>
      <c r="LUV21" s="439"/>
      <c r="LUW21" s="439"/>
      <c r="LUX21" s="439"/>
      <c r="LUY21" s="439"/>
      <c r="LUZ21" s="439"/>
      <c r="LVA21" s="439"/>
      <c r="LVB21" s="439"/>
      <c r="LVC21" s="439"/>
      <c r="LVD21" s="439"/>
      <c r="LVE21" s="439"/>
      <c r="LVF21" s="439"/>
      <c r="LVG21" s="439"/>
      <c r="LVH21" s="439"/>
      <c r="LVI21" s="439"/>
      <c r="LVJ21" s="439"/>
      <c r="LVK21" s="439"/>
      <c r="LVL21" s="439"/>
      <c r="LVM21" s="439"/>
      <c r="LVN21" s="439"/>
      <c r="LVO21" s="439"/>
      <c r="LVP21" s="439"/>
      <c r="LVQ21" s="439"/>
      <c r="LVR21" s="439"/>
      <c r="LVS21" s="439"/>
      <c r="LVT21" s="439"/>
      <c r="LVU21" s="439"/>
      <c r="LVV21" s="439"/>
      <c r="LVW21" s="439"/>
      <c r="LVX21" s="439"/>
      <c r="LVY21" s="439"/>
      <c r="LVZ21" s="439"/>
      <c r="LWA21" s="439"/>
      <c r="LWB21" s="439"/>
      <c r="LWC21" s="439"/>
      <c r="LWD21" s="439"/>
      <c r="LWE21" s="439"/>
      <c r="LWF21" s="439"/>
      <c r="LWG21" s="439"/>
      <c r="LWH21" s="439"/>
      <c r="LWI21" s="439"/>
      <c r="LWJ21" s="439"/>
      <c r="LWK21" s="439"/>
      <c r="LWL21" s="439"/>
      <c r="LWM21" s="439"/>
      <c r="LWN21" s="439"/>
      <c r="LWO21" s="439"/>
      <c r="LWP21" s="439"/>
      <c r="LWQ21" s="439"/>
      <c r="LWR21" s="439"/>
      <c r="LWS21" s="439"/>
      <c r="LWT21" s="439"/>
      <c r="LWU21" s="439"/>
      <c r="LWV21" s="439"/>
      <c r="LWW21" s="439"/>
      <c r="LWX21" s="439"/>
      <c r="LWY21" s="439"/>
      <c r="LWZ21" s="439"/>
      <c r="LXA21" s="439"/>
      <c r="LXB21" s="439"/>
      <c r="LXC21" s="439"/>
      <c r="LXD21" s="439"/>
      <c r="LXE21" s="439"/>
      <c r="LXF21" s="439"/>
      <c r="LXG21" s="439"/>
      <c r="LXH21" s="439"/>
      <c r="LXI21" s="439"/>
      <c r="LXJ21" s="439"/>
      <c r="LXK21" s="439"/>
      <c r="LXL21" s="439"/>
      <c r="LXM21" s="439"/>
      <c r="LXN21" s="439"/>
      <c r="LXO21" s="439"/>
      <c r="LXP21" s="439"/>
      <c r="LXQ21" s="439"/>
      <c r="LXR21" s="439"/>
      <c r="LXS21" s="439"/>
      <c r="LXT21" s="439"/>
      <c r="LXU21" s="439"/>
      <c r="LXV21" s="439"/>
      <c r="LXW21" s="439"/>
      <c r="LXX21" s="439"/>
      <c r="LXY21" s="439"/>
      <c r="LXZ21" s="439"/>
      <c r="LYA21" s="439"/>
      <c r="LYB21" s="439"/>
      <c r="LYC21" s="439"/>
      <c r="LYD21" s="439"/>
      <c r="LYE21" s="439"/>
      <c r="LYF21" s="439"/>
      <c r="LYG21" s="439"/>
      <c r="LYH21" s="439"/>
      <c r="LYI21" s="439"/>
      <c r="LYJ21" s="439"/>
      <c r="LYK21" s="439"/>
      <c r="LYL21" s="439"/>
      <c r="LYM21" s="439"/>
      <c r="LYN21" s="439"/>
      <c r="LYO21" s="439"/>
      <c r="LYP21" s="439"/>
      <c r="LYQ21" s="439"/>
      <c r="LYR21" s="439"/>
      <c r="LYS21" s="439"/>
      <c r="LYT21" s="439"/>
      <c r="LYU21" s="439"/>
      <c r="LYV21" s="439"/>
      <c r="LYW21" s="439"/>
      <c r="LYX21" s="439"/>
      <c r="LYY21" s="439"/>
      <c r="LYZ21" s="439"/>
      <c r="LZA21" s="439"/>
      <c r="LZB21" s="439"/>
      <c r="LZC21" s="439"/>
      <c r="LZD21" s="439"/>
      <c r="LZE21" s="439"/>
      <c r="LZF21" s="439"/>
      <c r="LZG21" s="439"/>
      <c r="LZH21" s="439"/>
      <c r="LZI21" s="439"/>
      <c r="LZJ21" s="439"/>
      <c r="LZK21" s="439"/>
      <c r="LZL21" s="439"/>
      <c r="LZM21" s="439"/>
      <c r="LZN21" s="439"/>
      <c r="LZO21" s="439"/>
      <c r="LZP21" s="439"/>
      <c r="LZQ21" s="439"/>
      <c r="LZR21" s="439"/>
      <c r="LZS21" s="439"/>
      <c r="LZT21" s="439"/>
      <c r="LZU21" s="439"/>
      <c r="LZV21" s="439"/>
      <c r="LZW21" s="439"/>
      <c r="LZX21" s="439"/>
      <c r="LZY21" s="439"/>
      <c r="LZZ21" s="439"/>
      <c r="MAA21" s="439"/>
      <c r="MAB21" s="439"/>
      <c r="MAC21" s="439"/>
      <c r="MAD21" s="439"/>
      <c r="MAE21" s="439"/>
      <c r="MAF21" s="439"/>
      <c r="MAG21" s="439"/>
      <c r="MAH21" s="439"/>
      <c r="MAI21" s="439"/>
      <c r="MAJ21" s="439"/>
      <c r="MAK21" s="439"/>
      <c r="MAL21" s="439"/>
      <c r="MAM21" s="439"/>
      <c r="MAN21" s="439"/>
      <c r="MAO21" s="439"/>
      <c r="MAP21" s="439"/>
      <c r="MAQ21" s="439"/>
      <c r="MAR21" s="439"/>
      <c r="MAS21" s="439"/>
      <c r="MAT21" s="439"/>
      <c r="MAU21" s="439"/>
      <c r="MAV21" s="439"/>
      <c r="MAW21" s="439"/>
      <c r="MAX21" s="439"/>
      <c r="MAY21" s="439"/>
      <c r="MAZ21" s="439"/>
      <c r="MBA21" s="439"/>
      <c r="MBB21" s="439"/>
      <c r="MBC21" s="439"/>
      <c r="MBD21" s="439"/>
      <c r="MBE21" s="439"/>
      <c r="MBF21" s="439"/>
      <c r="MBG21" s="439"/>
      <c r="MBH21" s="439"/>
      <c r="MBI21" s="439"/>
      <c r="MBJ21" s="439"/>
      <c r="MBK21" s="439"/>
      <c r="MBL21" s="439"/>
      <c r="MBM21" s="439"/>
      <c r="MBN21" s="439"/>
      <c r="MBO21" s="439"/>
      <c r="MBP21" s="439"/>
      <c r="MBQ21" s="439"/>
      <c r="MBR21" s="439"/>
      <c r="MBS21" s="439"/>
      <c r="MBT21" s="439"/>
      <c r="MBU21" s="439"/>
      <c r="MBV21" s="439"/>
      <c r="MBW21" s="439"/>
      <c r="MBX21" s="439"/>
      <c r="MBY21" s="439"/>
      <c r="MBZ21" s="439"/>
      <c r="MCA21" s="439"/>
      <c r="MCB21" s="439"/>
      <c r="MCC21" s="439"/>
      <c r="MCD21" s="439"/>
      <c r="MCE21" s="439"/>
      <c r="MCF21" s="439"/>
      <c r="MCG21" s="439"/>
      <c r="MCH21" s="439"/>
      <c r="MCI21" s="439"/>
      <c r="MCJ21" s="439"/>
      <c r="MCK21" s="439"/>
      <c r="MCL21" s="439"/>
      <c r="MCM21" s="439"/>
      <c r="MCN21" s="439"/>
      <c r="MCO21" s="439"/>
      <c r="MCP21" s="439"/>
      <c r="MCQ21" s="439"/>
      <c r="MCR21" s="439"/>
      <c r="MCS21" s="439"/>
      <c r="MCT21" s="439"/>
      <c r="MCU21" s="439"/>
      <c r="MCV21" s="439"/>
      <c r="MCW21" s="439"/>
      <c r="MCX21" s="439"/>
      <c r="MCY21" s="439"/>
      <c r="MCZ21" s="439"/>
      <c r="MDA21" s="439"/>
      <c r="MDB21" s="439"/>
      <c r="MDC21" s="439"/>
      <c r="MDD21" s="439"/>
      <c r="MDE21" s="439"/>
      <c r="MDF21" s="439"/>
      <c r="MDG21" s="439"/>
      <c r="MDH21" s="439"/>
      <c r="MDI21" s="439"/>
      <c r="MDJ21" s="439"/>
      <c r="MDK21" s="439"/>
      <c r="MDL21" s="439"/>
      <c r="MDM21" s="439"/>
      <c r="MDN21" s="439"/>
      <c r="MDO21" s="439"/>
      <c r="MDP21" s="439"/>
      <c r="MDQ21" s="439"/>
      <c r="MDR21" s="439"/>
      <c r="MDS21" s="439"/>
      <c r="MDT21" s="439"/>
      <c r="MDU21" s="439"/>
      <c r="MDV21" s="439"/>
      <c r="MDW21" s="439"/>
      <c r="MDX21" s="439"/>
      <c r="MDY21" s="439"/>
      <c r="MDZ21" s="439"/>
      <c r="MEA21" s="439"/>
      <c r="MEB21" s="439"/>
      <c r="MEC21" s="439"/>
      <c r="MED21" s="439"/>
      <c r="MEE21" s="439"/>
      <c r="MEF21" s="439"/>
      <c r="MEG21" s="439"/>
      <c r="MEH21" s="439"/>
      <c r="MEI21" s="439"/>
      <c r="MEJ21" s="439"/>
      <c r="MEK21" s="439"/>
      <c r="MEL21" s="439"/>
      <c r="MEM21" s="439"/>
      <c r="MEN21" s="439"/>
      <c r="MEO21" s="439"/>
      <c r="MEP21" s="439"/>
      <c r="MEQ21" s="439"/>
      <c r="MER21" s="439"/>
      <c r="MES21" s="439"/>
      <c r="MET21" s="439"/>
      <c r="MEU21" s="439"/>
      <c r="MEV21" s="439"/>
      <c r="MEW21" s="439"/>
      <c r="MEX21" s="439"/>
      <c r="MEY21" s="439"/>
      <c r="MEZ21" s="439"/>
      <c r="MFA21" s="439"/>
      <c r="MFB21" s="439"/>
      <c r="MFC21" s="439"/>
      <c r="MFD21" s="439"/>
      <c r="MFE21" s="439"/>
      <c r="MFF21" s="439"/>
      <c r="MFG21" s="439"/>
      <c r="MFH21" s="439"/>
      <c r="MFI21" s="439"/>
      <c r="MFJ21" s="439"/>
      <c r="MFK21" s="439"/>
      <c r="MFL21" s="439"/>
      <c r="MFM21" s="439"/>
      <c r="MFN21" s="439"/>
      <c r="MFO21" s="439"/>
      <c r="MFP21" s="439"/>
      <c r="MFQ21" s="439"/>
      <c r="MFR21" s="439"/>
      <c r="MFS21" s="439"/>
      <c r="MFT21" s="439"/>
      <c r="MFU21" s="439"/>
      <c r="MFV21" s="439"/>
      <c r="MFW21" s="439"/>
      <c r="MFX21" s="439"/>
      <c r="MFY21" s="439"/>
      <c r="MFZ21" s="439"/>
      <c r="MGA21" s="439"/>
      <c r="MGB21" s="439"/>
      <c r="MGC21" s="439"/>
      <c r="MGD21" s="439"/>
      <c r="MGE21" s="439"/>
      <c r="MGF21" s="439"/>
      <c r="MGG21" s="439"/>
      <c r="MGH21" s="439"/>
      <c r="MGI21" s="439"/>
      <c r="MGJ21" s="439"/>
      <c r="MGK21" s="439"/>
      <c r="MGL21" s="439"/>
      <c r="MGM21" s="439"/>
      <c r="MGN21" s="439"/>
      <c r="MGO21" s="439"/>
      <c r="MGP21" s="439"/>
      <c r="MGQ21" s="439"/>
      <c r="MGR21" s="439"/>
      <c r="MGS21" s="439"/>
      <c r="MGT21" s="439"/>
      <c r="MGU21" s="439"/>
      <c r="MGV21" s="439"/>
      <c r="MGW21" s="439"/>
      <c r="MGX21" s="439"/>
      <c r="MGY21" s="439"/>
      <c r="MGZ21" s="439"/>
      <c r="MHA21" s="439"/>
      <c r="MHB21" s="439"/>
      <c r="MHC21" s="439"/>
      <c r="MHD21" s="439"/>
      <c r="MHE21" s="439"/>
      <c r="MHF21" s="439"/>
      <c r="MHG21" s="439"/>
      <c r="MHH21" s="439"/>
      <c r="MHI21" s="439"/>
      <c r="MHJ21" s="439"/>
      <c r="MHK21" s="439"/>
      <c r="MHL21" s="439"/>
      <c r="MHM21" s="439"/>
      <c r="MHN21" s="439"/>
      <c r="MHO21" s="439"/>
      <c r="MHP21" s="439"/>
      <c r="MHQ21" s="439"/>
      <c r="MHR21" s="439"/>
      <c r="MHS21" s="439"/>
      <c r="MHT21" s="439"/>
      <c r="MHU21" s="439"/>
      <c r="MHV21" s="439"/>
      <c r="MHW21" s="439"/>
      <c r="MHX21" s="439"/>
      <c r="MHY21" s="439"/>
      <c r="MHZ21" s="439"/>
      <c r="MIA21" s="439"/>
      <c r="MIB21" s="439"/>
      <c r="MIC21" s="439"/>
      <c r="MID21" s="439"/>
      <c r="MIE21" s="439"/>
      <c r="MIF21" s="439"/>
      <c r="MIG21" s="439"/>
      <c r="MIH21" s="439"/>
      <c r="MII21" s="439"/>
      <c r="MIJ21" s="439"/>
      <c r="MIK21" s="439"/>
      <c r="MIL21" s="439"/>
      <c r="MIM21" s="439"/>
      <c r="MIN21" s="439"/>
      <c r="MIO21" s="439"/>
      <c r="MIP21" s="439"/>
      <c r="MIQ21" s="439"/>
      <c r="MIR21" s="439"/>
      <c r="MIS21" s="439"/>
      <c r="MIT21" s="439"/>
      <c r="MIU21" s="439"/>
      <c r="MIV21" s="439"/>
      <c r="MIW21" s="439"/>
      <c r="MIX21" s="439"/>
      <c r="MIY21" s="439"/>
      <c r="MIZ21" s="439"/>
      <c r="MJA21" s="439"/>
      <c r="MJB21" s="439"/>
      <c r="MJC21" s="439"/>
      <c r="MJD21" s="439"/>
      <c r="MJE21" s="439"/>
      <c r="MJF21" s="439"/>
      <c r="MJG21" s="439"/>
      <c r="MJH21" s="439"/>
      <c r="MJI21" s="439"/>
      <c r="MJJ21" s="439"/>
      <c r="MJK21" s="439"/>
      <c r="MJL21" s="439"/>
      <c r="MJM21" s="439"/>
      <c r="MJN21" s="439"/>
      <c r="MJO21" s="439"/>
      <c r="MJP21" s="439"/>
      <c r="MJQ21" s="439"/>
      <c r="MJR21" s="439"/>
      <c r="MJS21" s="439"/>
      <c r="MJT21" s="439"/>
      <c r="MJU21" s="439"/>
      <c r="MJV21" s="439"/>
      <c r="MJW21" s="439"/>
      <c r="MJX21" s="439"/>
      <c r="MJY21" s="439"/>
      <c r="MJZ21" s="439"/>
      <c r="MKA21" s="439"/>
      <c r="MKB21" s="439"/>
      <c r="MKC21" s="439"/>
      <c r="MKD21" s="439"/>
      <c r="MKE21" s="439"/>
      <c r="MKF21" s="439"/>
      <c r="MKG21" s="439"/>
      <c r="MKH21" s="439"/>
      <c r="MKI21" s="439"/>
      <c r="MKJ21" s="439"/>
      <c r="MKK21" s="439"/>
      <c r="MKL21" s="439"/>
      <c r="MKM21" s="439"/>
      <c r="MKN21" s="439"/>
      <c r="MKO21" s="439"/>
      <c r="MKP21" s="439"/>
      <c r="MKQ21" s="439"/>
      <c r="MKR21" s="439"/>
      <c r="MKS21" s="439"/>
      <c r="MKT21" s="439"/>
      <c r="MKU21" s="439"/>
      <c r="MKV21" s="439"/>
      <c r="MKW21" s="439"/>
      <c r="MKX21" s="439"/>
      <c r="MKY21" s="439"/>
      <c r="MKZ21" s="439"/>
      <c r="MLA21" s="439"/>
      <c r="MLB21" s="439"/>
      <c r="MLC21" s="439"/>
      <c r="MLD21" s="439"/>
      <c r="MLE21" s="439"/>
      <c r="MLF21" s="439"/>
      <c r="MLG21" s="439"/>
      <c r="MLH21" s="439"/>
      <c r="MLI21" s="439"/>
      <c r="MLJ21" s="439"/>
      <c r="MLK21" s="439"/>
      <c r="MLL21" s="439"/>
      <c r="MLM21" s="439"/>
      <c r="MLN21" s="439"/>
      <c r="MLO21" s="439"/>
      <c r="MLP21" s="439"/>
      <c r="MLQ21" s="439"/>
      <c r="MLR21" s="439"/>
      <c r="MLS21" s="439"/>
      <c r="MLT21" s="439"/>
      <c r="MLU21" s="439"/>
      <c r="MLV21" s="439"/>
      <c r="MLW21" s="439"/>
      <c r="MLX21" s="439"/>
      <c r="MLY21" s="439"/>
      <c r="MLZ21" s="439"/>
      <c r="MMA21" s="439"/>
      <c r="MMB21" s="439"/>
      <c r="MMC21" s="439"/>
      <c r="MMD21" s="439"/>
      <c r="MME21" s="439"/>
      <c r="MMF21" s="439"/>
      <c r="MMG21" s="439"/>
      <c r="MMH21" s="439"/>
      <c r="MMI21" s="439"/>
      <c r="MMJ21" s="439"/>
      <c r="MMK21" s="439"/>
      <c r="MML21" s="439"/>
      <c r="MMM21" s="439"/>
      <c r="MMN21" s="439"/>
      <c r="MMO21" s="439"/>
      <c r="MMP21" s="439"/>
      <c r="MMQ21" s="439"/>
      <c r="MMR21" s="439"/>
      <c r="MMS21" s="439"/>
      <c r="MMT21" s="439"/>
      <c r="MMU21" s="439"/>
      <c r="MMV21" s="439"/>
      <c r="MMW21" s="439"/>
      <c r="MMX21" s="439"/>
      <c r="MMY21" s="439"/>
      <c r="MMZ21" s="439"/>
      <c r="MNA21" s="439"/>
      <c r="MNB21" s="439"/>
      <c r="MNC21" s="439"/>
      <c r="MND21" s="439"/>
      <c r="MNE21" s="439"/>
      <c r="MNF21" s="439"/>
      <c r="MNG21" s="439"/>
      <c r="MNH21" s="439"/>
      <c r="MNI21" s="439"/>
      <c r="MNJ21" s="439"/>
      <c r="MNK21" s="439"/>
      <c r="MNL21" s="439"/>
      <c r="MNM21" s="439"/>
      <c r="MNN21" s="439"/>
      <c r="MNO21" s="439"/>
      <c r="MNP21" s="439"/>
      <c r="MNQ21" s="439"/>
      <c r="MNR21" s="439"/>
      <c r="MNS21" s="439"/>
      <c r="MNT21" s="439"/>
      <c r="MNU21" s="439"/>
      <c r="MNV21" s="439"/>
      <c r="MNW21" s="439"/>
      <c r="MNX21" s="439"/>
      <c r="MNY21" s="439"/>
      <c r="MNZ21" s="439"/>
      <c r="MOA21" s="439"/>
      <c r="MOB21" s="439"/>
      <c r="MOC21" s="439"/>
      <c r="MOD21" s="439"/>
      <c r="MOE21" s="439"/>
      <c r="MOF21" s="439"/>
      <c r="MOG21" s="439"/>
      <c r="MOH21" s="439"/>
      <c r="MOI21" s="439"/>
      <c r="MOJ21" s="439"/>
      <c r="MOK21" s="439"/>
      <c r="MOL21" s="439"/>
      <c r="MOM21" s="439"/>
      <c r="MON21" s="439"/>
      <c r="MOO21" s="439"/>
      <c r="MOP21" s="439"/>
      <c r="MOQ21" s="439"/>
      <c r="MOR21" s="439"/>
      <c r="MOS21" s="439"/>
      <c r="MOT21" s="439"/>
      <c r="MOU21" s="439"/>
      <c r="MOV21" s="439"/>
      <c r="MOW21" s="439"/>
      <c r="MOX21" s="439"/>
      <c r="MOY21" s="439"/>
      <c r="MOZ21" s="439"/>
      <c r="MPA21" s="439"/>
      <c r="MPB21" s="439"/>
      <c r="MPC21" s="439"/>
      <c r="MPD21" s="439"/>
      <c r="MPE21" s="439"/>
      <c r="MPF21" s="439"/>
      <c r="MPG21" s="439"/>
      <c r="MPH21" s="439"/>
      <c r="MPI21" s="439"/>
      <c r="MPJ21" s="439"/>
      <c r="MPK21" s="439"/>
      <c r="MPL21" s="439"/>
      <c r="MPM21" s="439"/>
      <c r="MPN21" s="439"/>
      <c r="MPO21" s="439"/>
      <c r="MPP21" s="439"/>
      <c r="MPQ21" s="439"/>
      <c r="MPR21" s="439"/>
      <c r="MPS21" s="439"/>
      <c r="MPT21" s="439"/>
      <c r="MPU21" s="439"/>
      <c r="MPV21" s="439"/>
      <c r="MPW21" s="439"/>
      <c r="MPX21" s="439"/>
      <c r="MPY21" s="439"/>
      <c r="MPZ21" s="439"/>
      <c r="MQA21" s="439"/>
      <c r="MQB21" s="439"/>
      <c r="MQC21" s="439"/>
      <c r="MQD21" s="439"/>
      <c r="MQE21" s="439"/>
      <c r="MQF21" s="439"/>
      <c r="MQG21" s="439"/>
      <c r="MQH21" s="439"/>
      <c r="MQI21" s="439"/>
      <c r="MQJ21" s="439"/>
      <c r="MQK21" s="439"/>
      <c r="MQL21" s="439"/>
      <c r="MQM21" s="439"/>
      <c r="MQN21" s="439"/>
      <c r="MQO21" s="439"/>
      <c r="MQP21" s="439"/>
      <c r="MQQ21" s="439"/>
      <c r="MQR21" s="439"/>
      <c r="MQS21" s="439"/>
      <c r="MQT21" s="439"/>
      <c r="MQU21" s="439"/>
      <c r="MQV21" s="439"/>
      <c r="MQW21" s="439"/>
      <c r="MQX21" s="439"/>
      <c r="MQY21" s="439"/>
      <c r="MQZ21" s="439"/>
      <c r="MRA21" s="439"/>
      <c r="MRB21" s="439"/>
      <c r="MRC21" s="439"/>
      <c r="MRD21" s="439"/>
      <c r="MRE21" s="439"/>
      <c r="MRF21" s="439"/>
      <c r="MRG21" s="439"/>
      <c r="MRH21" s="439"/>
      <c r="MRI21" s="439"/>
      <c r="MRJ21" s="439"/>
      <c r="MRK21" s="439"/>
      <c r="MRL21" s="439"/>
      <c r="MRM21" s="439"/>
      <c r="MRN21" s="439"/>
      <c r="MRO21" s="439"/>
      <c r="MRP21" s="439"/>
      <c r="MRQ21" s="439"/>
      <c r="MRR21" s="439"/>
      <c r="MRS21" s="439"/>
      <c r="MRT21" s="439"/>
      <c r="MRU21" s="439"/>
      <c r="MRV21" s="439"/>
      <c r="MRW21" s="439"/>
      <c r="MRX21" s="439"/>
      <c r="MRY21" s="439"/>
      <c r="MRZ21" s="439"/>
      <c r="MSA21" s="439"/>
      <c r="MSB21" s="439"/>
      <c r="MSC21" s="439"/>
      <c r="MSD21" s="439"/>
      <c r="MSE21" s="439"/>
      <c r="MSF21" s="439"/>
      <c r="MSG21" s="439"/>
      <c r="MSH21" s="439"/>
      <c r="MSI21" s="439"/>
      <c r="MSJ21" s="439"/>
      <c r="MSK21" s="439"/>
      <c r="MSL21" s="439"/>
      <c r="MSM21" s="439"/>
      <c r="MSN21" s="439"/>
      <c r="MSO21" s="439"/>
      <c r="MSP21" s="439"/>
      <c r="MSQ21" s="439"/>
      <c r="MSR21" s="439"/>
      <c r="MSS21" s="439"/>
      <c r="MST21" s="439"/>
      <c r="MSU21" s="439"/>
      <c r="MSV21" s="439"/>
      <c r="MSW21" s="439"/>
      <c r="MSX21" s="439"/>
      <c r="MSY21" s="439"/>
      <c r="MSZ21" s="439"/>
      <c r="MTA21" s="439"/>
      <c r="MTB21" s="439"/>
      <c r="MTC21" s="439"/>
      <c r="MTD21" s="439"/>
      <c r="MTE21" s="439"/>
      <c r="MTF21" s="439"/>
      <c r="MTG21" s="439"/>
      <c r="MTH21" s="439"/>
      <c r="MTI21" s="439"/>
      <c r="MTJ21" s="439"/>
      <c r="MTK21" s="439"/>
      <c r="MTL21" s="439"/>
      <c r="MTM21" s="439"/>
      <c r="MTN21" s="439"/>
      <c r="MTO21" s="439"/>
      <c r="MTP21" s="439"/>
      <c r="MTQ21" s="439"/>
      <c r="MTR21" s="439"/>
      <c r="MTS21" s="439"/>
      <c r="MTT21" s="439"/>
      <c r="MTU21" s="439"/>
      <c r="MTV21" s="439"/>
      <c r="MTW21" s="439"/>
      <c r="MTX21" s="439"/>
      <c r="MTY21" s="439"/>
      <c r="MTZ21" s="439"/>
      <c r="MUA21" s="439"/>
      <c r="MUB21" s="439"/>
      <c r="MUC21" s="439"/>
      <c r="MUD21" s="439"/>
      <c r="MUE21" s="439"/>
      <c r="MUF21" s="439"/>
      <c r="MUG21" s="439"/>
      <c r="MUH21" s="439"/>
      <c r="MUI21" s="439"/>
      <c r="MUJ21" s="439"/>
      <c r="MUK21" s="439"/>
      <c r="MUL21" s="439"/>
      <c r="MUM21" s="439"/>
      <c r="MUN21" s="439"/>
      <c r="MUO21" s="439"/>
      <c r="MUP21" s="439"/>
      <c r="MUQ21" s="439"/>
      <c r="MUR21" s="439"/>
      <c r="MUS21" s="439"/>
      <c r="MUT21" s="439"/>
      <c r="MUU21" s="439"/>
      <c r="MUV21" s="439"/>
      <c r="MUW21" s="439"/>
      <c r="MUX21" s="439"/>
      <c r="MUY21" s="439"/>
      <c r="MUZ21" s="439"/>
      <c r="MVA21" s="439"/>
      <c r="MVB21" s="439"/>
      <c r="MVC21" s="439"/>
      <c r="MVD21" s="439"/>
      <c r="MVE21" s="439"/>
      <c r="MVF21" s="439"/>
      <c r="MVG21" s="439"/>
      <c r="MVH21" s="439"/>
      <c r="MVI21" s="439"/>
      <c r="MVJ21" s="439"/>
      <c r="MVK21" s="439"/>
      <c r="MVL21" s="439"/>
      <c r="MVM21" s="439"/>
      <c r="MVN21" s="439"/>
      <c r="MVO21" s="439"/>
      <c r="MVP21" s="439"/>
      <c r="MVQ21" s="439"/>
      <c r="MVR21" s="439"/>
      <c r="MVS21" s="439"/>
      <c r="MVT21" s="439"/>
      <c r="MVU21" s="439"/>
      <c r="MVV21" s="439"/>
      <c r="MVW21" s="439"/>
      <c r="MVX21" s="439"/>
      <c r="MVY21" s="439"/>
      <c r="MVZ21" s="439"/>
      <c r="MWA21" s="439"/>
      <c r="MWB21" s="439"/>
      <c r="MWC21" s="439"/>
      <c r="MWD21" s="439"/>
      <c r="MWE21" s="439"/>
      <c r="MWF21" s="439"/>
      <c r="MWG21" s="439"/>
      <c r="MWH21" s="439"/>
      <c r="MWI21" s="439"/>
      <c r="MWJ21" s="439"/>
      <c r="MWK21" s="439"/>
      <c r="MWL21" s="439"/>
      <c r="MWM21" s="439"/>
      <c r="MWN21" s="439"/>
      <c r="MWO21" s="439"/>
      <c r="MWP21" s="439"/>
      <c r="MWQ21" s="439"/>
      <c r="MWR21" s="439"/>
      <c r="MWS21" s="439"/>
      <c r="MWT21" s="439"/>
      <c r="MWU21" s="439"/>
      <c r="MWV21" s="439"/>
      <c r="MWW21" s="439"/>
      <c r="MWX21" s="439"/>
      <c r="MWY21" s="439"/>
      <c r="MWZ21" s="439"/>
      <c r="MXA21" s="439"/>
      <c r="MXB21" s="439"/>
      <c r="MXC21" s="439"/>
      <c r="MXD21" s="439"/>
      <c r="MXE21" s="439"/>
      <c r="MXF21" s="439"/>
      <c r="MXG21" s="439"/>
      <c r="MXH21" s="439"/>
      <c r="MXI21" s="439"/>
      <c r="MXJ21" s="439"/>
      <c r="MXK21" s="439"/>
      <c r="MXL21" s="439"/>
      <c r="MXM21" s="439"/>
      <c r="MXN21" s="439"/>
      <c r="MXO21" s="439"/>
      <c r="MXP21" s="439"/>
      <c r="MXQ21" s="439"/>
      <c r="MXR21" s="439"/>
      <c r="MXS21" s="439"/>
      <c r="MXT21" s="439"/>
      <c r="MXU21" s="439"/>
      <c r="MXV21" s="439"/>
      <c r="MXW21" s="439"/>
      <c r="MXX21" s="439"/>
      <c r="MXY21" s="439"/>
      <c r="MXZ21" s="439"/>
      <c r="MYA21" s="439"/>
      <c r="MYB21" s="439"/>
      <c r="MYC21" s="439"/>
      <c r="MYD21" s="439"/>
      <c r="MYE21" s="439"/>
      <c r="MYF21" s="439"/>
      <c r="MYG21" s="439"/>
      <c r="MYH21" s="439"/>
      <c r="MYI21" s="439"/>
      <c r="MYJ21" s="439"/>
      <c r="MYK21" s="439"/>
      <c r="MYL21" s="439"/>
      <c r="MYM21" s="439"/>
      <c r="MYN21" s="439"/>
      <c r="MYO21" s="439"/>
      <c r="MYP21" s="439"/>
      <c r="MYQ21" s="439"/>
      <c r="MYR21" s="439"/>
      <c r="MYS21" s="439"/>
      <c r="MYT21" s="439"/>
      <c r="MYU21" s="439"/>
      <c r="MYV21" s="439"/>
      <c r="MYW21" s="439"/>
      <c r="MYX21" s="439"/>
      <c r="MYY21" s="439"/>
      <c r="MYZ21" s="439"/>
      <c r="MZA21" s="439"/>
      <c r="MZB21" s="439"/>
      <c r="MZC21" s="439"/>
      <c r="MZD21" s="439"/>
      <c r="MZE21" s="439"/>
      <c r="MZF21" s="439"/>
      <c r="MZG21" s="439"/>
      <c r="MZH21" s="439"/>
      <c r="MZI21" s="439"/>
      <c r="MZJ21" s="439"/>
      <c r="MZK21" s="439"/>
      <c r="MZL21" s="439"/>
      <c r="MZM21" s="439"/>
      <c r="MZN21" s="439"/>
      <c r="MZO21" s="439"/>
      <c r="MZP21" s="439"/>
      <c r="MZQ21" s="439"/>
      <c r="MZR21" s="439"/>
      <c r="MZS21" s="439"/>
      <c r="MZT21" s="439"/>
      <c r="MZU21" s="439"/>
      <c r="MZV21" s="439"/>
      <c r="MZW21" s="439"/>
      <c r="MZX21" s="439"/>
      <c r="MZY21" s="439"/>
      <c r="MZZ21" s="439"/>
      <c r="NAA21" s="439"/>
      <c r="NAB21" s="439"/>
      <c r="NAC21" s="439"/>
      <c r="NAD21" s="439"/>
      <c r="NAE21" s="439"/>
      <c r="NAF21" s="439"/>
      <c r="NAG21" s="439"/>
      <c r="NAH21" s="439"/>
      <c r="NAI21" s="439"/>
      <c r="NAJ21" s="439"/>
      <c r="NAK21" s="439"/>
      <c r="NAL21" s="439"/>
      <c r="NAM21" s="439"/>
      <c r="NAN21" s="439"/>
      <c r="NAO21" s="439"/>
      <c r="NAP21" s="439"/>
      <c r="NAQ21" s="439"/>
      <c r="NAR21" s="439"/>
      <c r="NAS21" s="439"/>
      <c r="NAT21" s="439"/>
      <c r="NAU21" s="439"/>
      <c r="NAV21" s="439"/>
      <c r="NAW21" s="439"/>
      <c r="NAX21" s="439"/>
      <c r="NAY21" s="439"/>
      <c r="NAZ21" s="439"/>
      <c r="NBA21" s="439"/>
      <c r="NBB21" s="439"/>
      <c r="NBC21" s="439"/>
      <c r="NBD21" s="439"/>
      <c r="NBE21" s="439"/>
      <c r="NBF21" s="439"/>
      <c r="NBG21" s="439"/>
      <c r="NBH21" s="439"/>
      <c r="NBI21" s="439"/>
      <c r="NBJ21" s="439"/>
      <c r="NBK21" s="439"/>
      <c r="NBL21" s="439"/>
      <c r="NBM21" s="439"/>
      <c r="NBN21" s="439"/>
      <c r="NBO21" s="439"/>
      <c r="NBP21" s="439"/>
      <c r="NBQ21" s="439"/>
      <c r="NBR21" s="439"/>
      <c r="NBS21" s="439"/>
      <c r="NBT21" s="439"/>
      <c r="NBU21" s="439"/>
      <c r="NBV21" s="439"/>
      <c r="NBW21" s="439"/>
      <c r="NBX21" s="439"/>
      <c r="NBY21" s="439"/>
      <c r="NBZ21" s="439"/>
      <c r="NCA21" s="439"/>
      <c r="NCB21" s="439"/>
      <c r="NCC21" s="439"/>
      <c r="NCD21" s="439"/>
      <c r="NCE21" s="439"/>
      <c r="NCF21" s="439"/>
      <c r="NCG21" s="439"/>
      <c r="NCH21" s="439"/>
      <c r="NCI21" s="439"/>
      <c r="NCJ21" s="439"/>
      <c r="NCK21" s="439"/>
      <c r="NCL21" s="439"/>
      <c r="NCM21" s="439"/>
      <c r="NCN21" s="439"/>
      <c r="NCO21" s="439"/>
      <c r="NCP21" s="439"/>
      <c r="NCQ21" s="439"/>
      <c r="NCR21" s="439"/>
      <c r="NCS21" s="439"/>
      <c r="NCT21" s="439"/>
      <c r="NCU21" s="439"/>
      <c r="NCV21" s="439"/>
      <c r="NCW21" s="439"/>
      <c r="NCX21" s="439"/>
      <c r="NCY21" s="439"/>
      <c r="NCZ21" s="439"/>
      <c r="NDA21" s="439"/>
      <c r="NDB21" s="439"/>
      <c r="NDC21" s="439"/>
      <c r="NDD21" s="439"/>
      <c r="NDE21" s="439"/>
      <c r="NDF21" s="439"/>
      <c r="NDG21" s="439"/>
      <c r="NDH21" s="439"/>
      <c r="NDI21" s="439"/>
      <c r="NDJ21" s="439"/>
      <c r="NDK21" s="439"/>
      <c r="NDL21" s="439"/>
      <c r="NDM21" s="439"/>
      <c r="NDN21" s="439"/>
      <c r="NDO21" s="439"/>
      <c r="NDP21" s="439"/>
      <c r="NDQ21" s="439"/>
      <c r="NDR21" s="439"/>
      <c r="NDS21" s="439"/>
      <c r="NDT21" s="439"/>
      <c r="NDU21" s="439"/>
      <c r="NDV21" s="439"/>
      <c r="NDW21" s="439"/>
      <c r="NDX21" s="439"/>
      <c r="NDY21" s="439"/>
      <c r="NDZ21" s="439"/>
      <c r="NEA21" s="439"/>
      <c r="NEB21" s="439"/>
      <c r="NEC21" s="439"/>
      <c r="NED21" s="439"/>
      <c r="NEE21" s="439"/>
      <c r="NEF21" s="439"/>
      <c r="NEG21" s="439"/>
      <c r="NEH21" s="439"/>
      <c r="NEI21" s="439"/>
      <c r="NEJ21" s="439"/>
      <c r="NEK21" s="439"/>
      <c r="NEL21" s="439"/>
      <c r="NEM21" s="439"/>
      <c r="NEN21" s="439"/>
      <c r="NEO21" s="439"/>
      <c r="NEP21" s="439"/>
      <c r="NEQ21" s="439"/>
      <c r="NER21" s="439"/>
      <c r="NES21" s="439"/>
      <c r="NET21" s="439"/>
      <c r="NEU21" s="439"/>
      <c r="NEV21" s="439"/>
      <c r="NEW21" s="439"/>
      <c r="NEX21" s="439"/>
      <c r="NEY21" s="439"/>
      <c r="NEZ21" s="439"/>
      <c r="NFA21" s="439"/>
      <c r="NFB21" s="439"/>
      <c r="NFC21" s="439"/>
      <c r="NFD21" s="439"/>
      <c r="NFE21" s="439"/>
      <c r="NFF21" s="439"/>
      <c r="NFG21" s="439"/>
      <c r="NFH21" s="439"/>
      <c r="NFI21" s="439"/>
      <c r="NFJ21" s="439"/>
      <c r="NFK21" s="439"/>
      <c r="NFL21" s="439"/>
      <c r="NFM21" s="439"/>
      <c r="NFN21" s="439"/>
      <c r="NFO21" s="439"/>
      <c r="NFP21" s="439"/>
      <c r="NFQ21" s="439"/>
      <c r="NFR21" s="439"/>
      <c r="NFS21" s="439"/>
      <c r="NFT21" s="439"/>
      <c r="NFU21" s="439"/>
      <c r="NFV21" s="439"/>
      <c r="NFW21" s="439"/>
      <c r="NFX21" s="439"/>
      <c r="NFY21" s="439"/>
      <c r="NFZ21" s="439"/>
      <c r="NGA21" s="439"/>
      <c r="NGB21" s="439"/>
      <c r="NGC21" s="439"/>
      <c r="NGD21" s="439"/>
      <c r="NGE21" s="439"/>
      <c r="NGF21" s="439"/>
      <c r="NGG21" s="439"/>
      <c r="NGH21" s="439"/>
      <c r="NGI21" s="439"/>
      <c r="NGJ21" s="439"/>
      <c r="NGK21" s="439"/>
      <c r="NGL21" s="439"/>
      <c r="NGM21" s="439"/>
      <c r="NGN21" s="439"/>
      <c r="NGO21" s="439"/>
      <c r="NGP21" s="439"/>
      <c r="NGQ21" s="439"/>
      <c r="NGR21" s="439"/>
      <c r="NGS21" s="439"/>
      <c r="NGT21" s="439"/>
      <c r="NGU21" s="439"/>
      <c r="NGV21" s="439"/>
      <c r="NGW21" s="439"/>
      <c r="NGX21" s="439"/>
      <c r="NGY21" s="439"/>
      <c r="NGZ21" s="439"/>
      <c r="NHA21" s="439"/>
      <c r="NHB21" s="439"/>
      <c r="NHC21" s="439"/>
      <c r="NHD21" s="439"/>
      <c r="NHE21" s="439"/>
      <c r="NHF21" s="439"/>
      <c r="NHG21" s="439"/>
      <c r="NHH21" s="439"/>
      <c r="NHI21" s="439"/>
      <c r="NHJ21" s="439"/>
      <c r="NHK21" s="439"/>
      <c r="NHL21" s="439"/>
      <c r="NHM21" s="439"/>
      <c r="NHN21" s="439"/>
      <c r="NHO21" s="439"/>
      <c r="NHP21" s="439"/>
      <c r="NHQ21" s="439"/>
      <c r="NHR21" s="439"/>
      <c r="NHS21" s="439"/>
      <c r="NHT21" s="439"/>
      <c r="NHU21" s="439"/>
      <c r="NHV21" s="439"/>
      <c r="NHW21" s="439"/>
      <c r="NHX21" s="439"/>
      <c r="NHY21" s="439"/>
      <c r="NHZ21" s="439"/>
      <c r="NIA21" s="439"/>
      <c r="NIB21" s="439"/>
      <c r="NIC21" s="439"/>
      <c r="NID21" s="439"/>
      <c r="NIE21" s="439"/>
      <c r="NIF21" s="439"/>
      <c r="NIG21" s="439"/>
      <c r="NIH21" s="439"/>
      <c r="NII21" s="439"/>
      <c r="NIJ21" s="439"/>
      <c r="NIK21" s="439"/>
      <c r="NIL21" s="439"/>
      <c r="NIM21" s="439"/>
      <c r="NIN21" s="439"/>
      <c r="NIO21" s="439"/>
      <c r="NIP21" s="439"/>
      <c r="NIQ21" s="439"/>
      <c r="NIR21" s="439"/>
      <c r="NIS21" s="439"/>
      <c r="NIT21" s="439"/>
      <c r="NIU21" s="439"/>
      <c r="NIV21" s="439"/>
      <c r="NIW21" s="439"/>
      <c r="NIX21" s="439"/>
      <c r="NIY21" s="439"/>
      <c r="NIZ21" s="439"/>
      <c r="NJA21" s="439"/>
      <c r="NJB21" s="439"/>
      <c r="NJC21" s="439"/>
      <c r="NJD21" s="439"/>
      <c r="NJE21" s="439"/>
      <c r="NJF21" s="439"/>
      <c r="NJG21" s="439"/>
      <c r="NJH21" s="439"/>
      <c r="NJI21" s="439"/>
      <c r="NJJ21" s="439"/>
      <c r="NJK21" s="439"/>
      <c r="NJL21" s="439"/>
      <c r="NJM21" s="439"/>
      <c r="NJN21" s="439"/>
      <c r="NJO21" s="439"/>
      <c r="NJP21" s="439"/>
      <c r="NJQ21" s="439"/>
      <c r="NJR21" s="439"/>
      <c r="NJS21" s="439"/>
      <c r="NJT21" s="439"/>
      <c r="NJU21" s="439"/>
      <c r="NJV21" s="439"/>
      <c r="NJW21" s="439"/>
      <c r="NJX21" s="439"/>
      <c r="NJY21" s="439"/>
      <c r="NJZ21" s="439"/>
      <c r="NKA21" s="439"/>
      <c r="NKB21" s="439"/>
      <c r="NKC21" s="439"/>
      <c r="NKD21" s="439"/>
      <c r="NKE21" s="439"/>
      <c r="NKF21" s="439"/>
      <c r="NKG21" s="439"/>
      <c r="NKH21" s="439"/>
      <c r="NKI21" s="439"/>
      <c r="NKJ21" s="439"/>
      <c r="NKK21" s="439"/>
      <c r="NKL21" s="439"/>
      <c r="NKM21" s="439"/>
      <c r="NKN21" s="439"/>
      <c r="NKO21" s="439"/>
      <c r="NKP21" s="439"/>
      <c r="NKQ21" s="439"/>
      <c r="NKR21" s="439"/>
      <c r="NKS21" s="439"/>
      <c r="NKT21" s="439"/>
      <c r="NKU21" s="439"/>
      <c r="NKV21" s="439"/>
      <c r="NKW21" s="439"/>
      <c r="NKX21" s="439"/>
      <c r="NKY21" s="439"/>
      <c r="NKZ21" s="439"/>
      <c r="NLA21" s="439"/>
      <c r="NLB21" s="439"/>
      <c r="NLC21" s="439"/>
      <c r="NLD21" s="439"/>
      <c r="NLE21" s="439"/>
      <c r="NLF21" s="439"/>
      <c r="NLG21" s="439"/>
      <c r="NLH21" s="439"/>
      <c r="NLI21" s="439"/>
      <c r="NLJ21" s="439"/>
      <c r="NLK21" s="439"/>
      <c r="NLL21" s="439"/>
      <c r="NLM21" s="439"/>
      <c r="NLN21" s="439"/>
      <c r="NLO21" s="439"/>
      <c r="NLP21" s="439"/>
      <c r="NLQ21" s="439"/>
      <c r="NLR21" s="439"/>
      <c r="NLS21" s="439"/>
      <c r="NLT21" s="439"/>
      <c r="NLU21" s="439"/>
      <c r="NLV21" s="439"/>
      <c r="NLW21" s="439"/>
      <c r="NLX21" s="439"/>
      <c r="NLY21" s="439"/>
      <c r="NLZ21" s="439"/>
      <c r="NMA21" s="439"/>
      <c r="NMB21" s="439"/>
      <c r="NMC21" s="439"/>
      <c r="NMD21" s="439"/>
      <c r="NME21" s="439"/>
      <c r="NMF21" s="439"/>
      <c r="NMG21" s="439"/>
      <c r="NMH21" s="439"/>
      <c r="NMI21" s="439"/>
      <c r="NMJ21" s="439"/>
      <c r="NMK21" s="439"/>
      <c r="NML21" s="439"/>
      <c r="NMM21" s="439"/>
      <c r="NMN21" s="439"/>
      <c r="NMO21" s="439"/>
      <c r="NMP21" s="439"/>
      <c r="NMQ21" s="439"/>
      <c r="NMR21" s="439"/>
      <c r="NMS21" s="439"/>
      <c r="NMT21" s="439"/>
      <c r="NMU21" s="439"/>
      <c r="NMV21" s="439"/>
      <c r="NMW21" s="439"/>
      <c r="NMX21" s="439"/>
      <c r="NMY21" s="439"/>
      <c r="NMZ21" s="439"/>
      <c r="NNA21" s="439"/>
      <c r="NNB21" s="439"/>
      <c r="NNC21" s="439"/>
      <c r="NND21" s="439"/>
      <c r="NNE21" s="439"/>
      <c r="NNF21" s="439"/>
      <c r="NNG21" s="439"/>
      <c r="NNH21" s="439"/>
      <c r="NNI21" s="439"/>
      <c r="NNJ21" s="439"/>
      <c r="NNK21" s="439"/>
      <c r="NNL21" s="439"/>
      <c r="NNM21" s="439"/>
      <c r="NNN21" s="439"/>
      <c r="NNO21" s="439"/>
      <c r="NNP21" s="439"/>
      <c r="NNQ21" s="439"/>
      <c r="NNR21" s="439"/>
      <c r="NNS21" s="439"/>
      <c r="NNT21" s="439"/>
      <c r="NNU21" s="439"/>
      <c r="NNV21" s="439"/>
      <c r="NNW21" s="439"/>
      <c r="NNX21" s="439"/>
      <c r="NNY21" s="439"/>
      <c r="NNZ21" s="439"/>
      <c r="NOA21" s="439"/>
      <c r="NOB21" s="439"/>
      <c r="NOC21" s="439"/>
      <c r="NOD21" s="439"/>
      <c r="NOE21" s="439"/>
      <c r="NOF21" s="439"/>
      <c r="NOG21" s="439"/>
      <c r="NOH21" s="439"/>
      <c r="NOI21" s="439"/>
      <c r="NOJ21" s="439"/>
      <c r="NOK21" s="439"/>
      <c r="NOL21" s="439"/>
      <c r="NOM21" s="439"/>
      <c r="NON21" s="439"/>
      <c r="NOO21" s="439"/>
      <c r="NOP21" s="439"/>
      <c r="NOQ21" s="439"/>
      <c r="NOR21" s="439"/>
      <c r="NOS21" s="439"/>
      <c r="NOT21" s="439"/>
      <c r="NOU21" s="439"/>
      <c r="NOV21" s="439"/>
      <c r="NOW21" s="439"/>
      <c r="NOX21" s="439"/>
      <c r="NOY21" s="439"/>
      <c r="NOZ21" s="439"/>
      <c r="NPA21" s="439"/>
      <c r="NPB21" s="439"/>
      <c r="NPC21" s="439"/>
      <c r="NPD21" s="439"/>
      <c r="NPE21" s="439"/>
      <c r="NPF21" s="439"/>
      <c r="NPG21" s="439"/>
      <c r="NPH21" s="439"/>
      <c r="NPI21" s="439"/>
      <c r="NPJ21" s="439"/>
      <c r="NPK21" s="439"/>
      <c r="NPL21" s="439"/>
      <c r="NPM21" s="439"/>
      <c r="NPN21" s="439"/>
      <c r="NPO21" s="439"/>
      <c r="NPP21" s="439"/>
      <c r="NPQ21" s="439"/>
      <c r="NPR21" s="439"/>
      <c r="NPS21" s="439"/>
      <c r="NPT21" s="439"/>
      <c r="NPU21" s="439"/>
      <c r="NPV21" s="439"/>
      <c r="NPW21" s="439"/>
      <c r="NPX21" s="439"/>
      <c r="NPY21" s="439"/>
      <c r="NPZ21" s="439"/>
      <c r="NQA21" s="439"/>
      <c r="NQB21" s="439"/>
      <c r="NQC21" s="439"/>
      <c r="NQD21" s="439"/>
      <c r="NQE21" s="439"/>
      <c r="NQF21" s="439"/>
      <c r="NQG21" s="439"/>
      <c r="NQH21" s="439"/>
      <c r="NQI21" s="439"/>
      <c r="NQJ21" s="439"/>
      <c r="NQK21" s="439"/>
      <c r="NQL21" s="439"/>
      <c r="NQM21" s="439"/>
      <c r="NQN21" s="439"/>
      <c r="NQO21" s="439"/>
      <c r="NQP21" s="439"/>
      <c r="NQQ21" s="439"/>
      <c r="NQR21" s="439"/>
      <c r="NQS21" s="439"/>
      <c r="NQT21" s="439"/>
      <c r="NQU21" s="439"/>
      <c r="NQV21" s="439"/>
      <c r="NQW21" s="439"/>
      <c r="NQX21" s="439"/>
      <c r="NQY21" s="439"/>
      <c r="NQZ21" s="439"/>
      <c r="NRA21" s="439"/>
      <c r="NRB21" s="439"/>
      <c r="NRC21" s="439"/>
      <c r="NRD21" s="439"/>
      <c r="NRE21" s="439"/>
      <c r="NRF21" s="439"/>
      <c r="NRG21" s="439"/>
      <c r="NRH21" s="439"/>
      <c r="NRI21" s="439"/>
      <c r="NRJ21" s="439"/>
      <c r="NRK21" s="439"/>
      <c r="NRL21" s="439"/>
      <c r="NRM21" s="439"/>
      <c r="NRN21" s="439"/>
      <c r="NRO21" s="439"/>
      <c r="NRP21" s="439"/>
      <c r="NRQ21" s="439"/>
      <c r="NRR21" s="439"/>
      <c r="NRS21" s="439"/>
      <c r="NRT21" s="439"/>
      <c r="NRU21" s="439"/>
      <c r="NRV21" s="439"/>
      <c r="NRW21" s="439"/>
      <c r="NRX21" s="439"/>
      <c r="NRY21" s="439"/>
      <c r="NRZ21" s="439"/>
      <c r="NSA21" s="439"/>
      <c r="NSB21" s="439"/>
      <c r="NSC21" s="439"/>
      <c r="NSD21" s="439"/>
      <c r="NSE21" s="439"/>
      <c r="NSF21" s="439"/>
      <c r="NSG21" s="439"/>
      <c r="NSH21" s="439"/>
      <c r="NSI21" s="439"/>
      <c r="NSJ21" s="439"/>
      <c r="NSK21" s="439"/>
      <c r="NSL21" s="439"/>
      <c r="NSM21" s="439"/>
      <c r="NSN21" s="439"/>
      <c r="NSO21" s="439"/>
      <c r="NSP21" s="439"/>
      <c r="NSQ21" s="439"/>
      <c r="NSR21" s="439"/>
      <c r="NSS21" s="439"/>
      <c r="NST21" s="439"/>
      <c r="NSU21" s="439"/>
      <c r="NSV21" s="439"/>
      <c r="NSW21" s="439"/>
      <c r="NSX21" s="439"/>
      <c r="NSY21" s="439"/>
      <c r="NSZ21" s="439"/>
      <c r="NTA21" s="439"/>
      <c r="NTB21" s="439"/>
      <c r="NTC21" s="439"/>
      <c r="NTD21" s="439"/>
      <c r="NTE21" s="439"/>
      <c r="NTF21" s="439"/>
      <c r="NTG21" s="439"/>
      <c r="NTH21" s="439"/>
      <c r="NTI21" s="439"/>
      <c r="NTJ21" s="439"/>
      <c r="NTK21" s="439"/>
      <c r="NTL21" s="439"/>
      <c r="NTM21" s="439"/>
      <c r="NTN21" s="439"/>
      <c r="NTO21" s="439"/>
      <c r="NTP21" s="439"/>
      <c r="NTQ21" s="439"/>
      <c r="NTR21" s="439"/>
      <c r="NTS21" s="439"/>
      <c r="NTT21" s="439"/>
      <c r="NTU21" s="439"/>
      <c r="NTV21" s="439"/>
      <c r="NTW21" s="439"/>
      <c r="NTX21" s="439"/>
      <c r="NTY21" s="439"/>
      <c r="NTZ21" s="439"/>
      <c r="NUA21" s="439"/>
      <c r="NUB21" s="439"/>
      <c r="NUC21" s="439"/>
      <c r="NUD21" s="439"/>
      <c r="NUE21" s="439"/>
      <c r="NUF21" s="439"/>
      <c r="NUG21" s="439"/>
      <c r="NUH21" s="439"/>
      <c r="NUI21" s="439"/>
      <c r="NUJ21" s="439"/>
      <c r="NUK21" s="439"/>
      <c r="NUL21" s="439"/>
      <c r="NUM21" s="439"/>
      <c r="NUN21" s="439"/>
      <c r="NUO21" s="439"/>
      <c r="NUP21" s="439"/>
      <c r="NUQ21" s="439"/>
      <c r="NUR21" s="439"/>
      <c r="NUS21" s="439"/>
      <c r="NUT21" s="439"/>
      <c r="NUU21" s="439"/>
      <c r="NUV21" s="439"/>
      <c r="NUW21" s="439"/>
      <c r="NUX21" s="439"/>
      <c r="NUY21" s="439"/>
      <c r="NUZ21" s="439"/>
      <c r="NVA21" s="439"/>
      <c r="NVB21" s="439"/>
      <c r="NVC21" s="439"/>
      <c r="NVD21" s="439"/>
      <c r="NVE21" s="439"/>
      <c r="NVF21" s="439"/>
      <c r="NVG21" s="439"/>
      <c r="NVH21" s="439"/>
      <c r="NVI21" s="439"/>
      <c r="NVJ21" s="439"/>
      <c r="NVK21" s="439"/>
      <c r="NVL21" s="439"/>
      <c r="NVM21" s="439"/>
      <c r="NVN21" s="439"/>
      <c r="NVO21" s="439"/>
      <c r="NVP21" s="439"/>
      <c r="NVQ21" s="439"/>
      <c r="NVR21" s="439"/>
      <c r="NVS21" s="439"/>
      <c r="NVT21" s="439"/>
      <c r="NVU21" s="439"/>
      <c r="NVV21" s="439"/>
      <c r="NVW21" s="439"/>
      <c r="NVX21" s="439"/>
      <c r="NVY21" s="439"/>
      <c r="NVZ21" s="439"/>
      <c r="NWA21" s="439"/>
      <c r="NWB21" s="439"/>
      <c r="NWC21" s="439"/>
      <c r="NWD21" s="439"/>
      <c r="NWE21" s="439"/>
      <c r="NWF21" s="439"/>
      <c r="NWG21" s="439"/>
      <c r="NWH21" s="439"/>
      <c r="NWI21" s="439"/>
      <c r="NWJ21" s="439"/>
      <c r="NWK21" s="439"/>
      <c r="NWL21" s="439"/>
      <c r="NWM21" s="439"/>
      <c r="NWN21" s="439"/>
      <c r="NWO21" s="439"/>
      <c r="NWP21" s="439"/>
      <c r="NWQ21" s="439"/>
      <c r="NWR21" s="439"/>
      <c r="NWS21" s="439"/>
      <c r="NWT21" s="439"/>
      <c r="NWU21" s="439"/>
      <c r="NWV21" s="439"/>
      <c r="NWW21" s="439"/>
      <c r="NWX21" s="439"/>
      <c r="NWY21" s="439"/>
      <c r="NWZ21" s="439"/>
      <c r="NXA21" s="439"/>
      <c r="NXB21" s="439"/>
      <c r="NXC21" s="439"/>
      <c r="NXD21" s="439"/>
      <c r="NXE21" s="439"/>
      <c r="NXF21" s="439"/>
      <c r="NXG21" s="439"/>
      <c r="NXH21" s="439"/>
      <c r="NXI21" s="439"/>
      <c r="NXJ21" s="439"/>
      <c r="NXK21" s="439"/>
      <c r="NXL21" s="439"/>
      <c r="NXM21" s="439"/>
      <c r="NXN21" s="439"/>
      <c r="NXO21" s="439"/>
      <c r="NXP21" s="439"/>
      <c r="NXQ21" s="439"/>
      <c r="NXR21" s="439"/>
      <c r="NXS21" s="439"/>
      <c r="NXT21" s="439"/>
      <c r="NXU21" s="439"/>
      <c r="NXV21" s="439"/>
      <c r="NXW21" s="439"/>
      <c r="NXX21" s="439"/>
      <c r="NXY21" s="439"/>
      <c r="NXZ21" s="439"/>
      <c r="NYA21" s="439"/>
      <c r="NYB21" s="439"/>
      <c r="NYC21" s="439"/>
      <c r="NYD21" s="439"/>
      <c r="NYE21" s="439"/>
      <c r="NYF21" s="439"/>
      <c r="NYG21" s="439"/>
      <c r="NYH21" s="439"/>
      <c r="NYI21" s="439"/>
      <c r="NYJ21" s="439"/>
      <c r="NYK21" s="439"/>
      <c r="NYL21" s="439"/>
      <c r="NYM21" s="439"/>
      <c r="NYN21" s="439"/>
      <c r="NYO21" s="439"/>
      <c r="NYP21" s="439"/>
      <c r="NYQ21" s="439"/>
      <c r="NYR21" s="439"/>
      <c r="NYS21" s="439"/>
      <c r="NYT21" s="439"/>
      <c r="NYU21" s="439"/>
      <c r="NYV21" s="439"/>
      <c r="NYW21" s="439"/>
      <c r="NYX21" s="439"/>
      <c r="NYY21" s="439"/>
      <c r="NYZ21" s="439"/>
      <c r="NZA21" s="439"/>
      <c r="NZB21" s="439"/>
      <c r="NZC21" s="439"/>
      <c r="NZD21" s="439"/>
      <c r="NZE21" s="439"/>
      <c r="NZF21" s="439"/>
      <c r="NZG21" s="439"/>
      <c r="NZH21" s="439"/>
      <c r="NZI21" s="439"/>
      <c r="NZJ21" s="439"/>
      <c r="NZK21" s="439"/>
      <c r="NZL21" s="439"/>
      <c r="NZM21" s="439"/>
      <c r="NZN21" s="439"/>
      <c r="NZO21" s="439"/>
      <c r="NZP21" s="439"/>
      <c r="NZQ21" s="439"/>
      <c r="NZR21" s="439"/>
      <c r="NZS21" s="439"/>
      <c r="NZT21" s="439"/>
      <c r="NZU21" s="439"/>
      <c r="NZV21" s="439"/>
      <c r="NZW21" s="439"/>
      <c r="NZX21" s="439"/>
      <c r="NZY21" s="439"/>
      <c r="NZZ21" s="439"/>
      <c r="OAA21" s="439"/>
      <c r="OAB21" s="439"/>
      <c r="OAC21" s="439"/>
      <c r="OAD21" s="439"/>
      <c r="OAE21" s="439"/>
      <c r="OAF21" s="439"/>
      <c r="OAG21" s="439"/>
      <c r="OAH21" s="439"/>
      <c r="OAI21" s="439"/>
      <c r="OAJ21" s="439"/>
      <c r="OAK21" s="439"/>
      <c r="OAL21" s="439"/>
      <c r="OAM21" s="439"/>
      <c r="OAN21" s="439"/>
      <c r="OAO21" s="439"/>
      <c r="OAP21" s="439"/>
      <c r="OAQ21" s="439"/>
      <c r="OAR21" s="439"/>
      <c r="OAS21" s="439"/>
      <c r="OAT21" s="439"/>
      <c r="OAU21" s="439"/>
      <c r="OAV21" s="439"/>
      <c r="OAW21" s="439"/>
      <c r="OAX21" s="439"/>
      <c r="OAY21" s="439"/>
      <c r="OAZ21" s="439"/>
      <c r="OBA21" s="439"/>
      <c r="OBB21" s="439"/>
      <c r="OBC21" s="439"/>
      <c r="OBD21" s="439"/>
      <c r="OBE21" s="439"/>
      <c r="OBF21" s="439"/>
      <c r="OBG21" s="439"/>
      <c r="OBH21" s="439"/>
      <c r="OBI21" s="439"/>
      <c r="OBJ21" s="439"/>
      <c r="OBK21" s="439"/>
      <c r="OBL21" s="439"/>
      <c r="OBM21" s="439"/>
      <c r="OBN21" s="439"/>
      <c r="OBO21" s="439"/>
      <c r="OBP21" s="439"/>
      <c r="OBQ21" s="439"/>
      <c r="OBR21" s="439"/>
      <c r="OBS21" s="439"/>
      <c r="OBT21" s="439"/>
      <c r="OBU21" s="439"/>
      <c r="OBV21" s="439"/>
      <c r="OBW21" s="439"/>
      <c r="OBX21" s="439"/>
      <c r="OBY21" s="439"/>
      <c r="OBZ21" s="439"/>
      <c r="OCA21" s="439"/>
      <c r="OCB21" s="439"/>
      <c r="OCC21" s="439"/>
      <c r="OCD21" s="439"/>
      <c r="OCE21" s="439"/>
      <c r="OCF21" s="439"/>
      <c r="OCG21" s="439"/>
      <c r="OCH21" s="439"/>
      <c r="OCI21" s="439"/>
      <c r="OCJ21" s="439"/>
      <c r="OCK21" s="439"/>
      <c r="OCL21" s="439"/>
      <c r="OCM21" s="439"/>
      <c r="OCN21" s="439"/>
      <c r="OCO21" s="439"/>
      <c r="OCP21" s="439"/>
      <c r="OCQ21" s="439"/>
      <c r="OCR21" s="439"/>
      <c r="OCS21" s="439"/>
      <c r="OCT21" s="439"/>
      <c r="OCU21" s="439"/>
      <c r="OCV21" s="439"/>
      <c r="OCW21" s="439"/>
      <c r="OCX21" s="439"/>
      <c r="OCY21" s="439"/>
      <c r="OCZ21" s="439"/>
      <c r="ODA21" s="439"/>
      <c r="ODB21" s="439"/>
      <c r="ODC21" s="439"/>
      <c r="ODD21" s="439"/>
      <c r="ODE21" s="439"/>
      <c r="ODF21" s="439"/>
      <c r="ODG21" s="439"/>
      <c r="ODH21" s="439"/>
      <c r="ODI21" s="439"/>
      <c r="ODJ21" s="439"/>
      <c r="ODK21" s="439"/>
      <c r="ODL21" s="439"/>
      <c r="ODM21" s="439"/>
      <c r="ODN21" s="439"/>
      <c r="ODO21" s="439"/>
      <c r="ODP21" s="439"/>
      <c r="ODQ21" s="439"/>
      <c r="ODR21" s="439"/>
      <c r="ODS21" s="439"/>
      <c r="ODT21" s="439"/>
      <c r="ODU21" s="439"/>
      <c r="ODV21" s="439"/>
      <c r="ODW21" s="439"/>
      <c r="ODX21" s="439"/>
      <c r="ODY21" s="439"/>
      <c r="ODZ21" s="439"/>
      <c r="OEA21" s="439"/>
      <c r="OEB21" s="439"/>
      <c r="OEC21" s="439"/>
      <c r="OED21" s="439"/>
      <c r="OEE21" s="439"/>
      <c r="OEF21" s="439"/>
      <c r="OEG21" s="439"/>
      <c r="OEH21" s="439"/>
      <c r="OEI21" s="439"/>
      <c r="OEJ21" s="439"/>
      <c r="OEK21" s="439"/>
      <c r="OEL21" s="439"/>
      <c r="OEM21" s="439"/>
      <c r="OEN21" s="439"/>
      <c r="OEO21" s="439"/>
      <c r="OEP21" s="439"/>
      <c r="OEQ21" s="439"/>
      <c r="OER21" s="439"/>
      <c r="OES21" s="439"/>
      <c r="OET21" s="439"/>
      <c r="OEU21" s="439"/>
      <c r="OEV21" s="439"/>
      <c r="OEW21" s="439"/>
      <c r="OEX21" s="439"/>
      <c r="OEY21" s="439"/>
      <c r="OEZ21" s="439"/>
      <c r="OFA21" s="439"/>
      <c r="OFB21" s="439"/>
      <c r="OFC21" s="439"/>
      <c r="OFD21" s="439"/>
      <c r="OFE21" s="439"/>
      <c r="OFF21" s="439"/>
      <c r="OFG21" s="439"/>
      <c r="OFH21" s="439"/>
      <c r="OFI21" s="439"/>
      <c r="OFJ21" s="439"/>
      <c r="OFK21" s="439"/>
      <c r="OFL21" s="439"/>
      <c r="OFM21" s="439"/>
      <c r="OFN21" s="439"/>
      <c r="OFO21" s="439"/>
      <c r="OFP21" s="439"/>
      <c r="OFQ21" s="439"/>
      <c r="OFR21" s="439"/>
      <c r="OFS21" s="439"/>
      <c r="OFT21" s="439"/>
      <c r="OFU21" s="439"/>
      <c r="OFV21" s="439"/>
      <c r="OFW21" s="439"/>
      <c r="OFX21" s="439"/>
      <c r="OFY21" s="439"/>
      <c r="OFZ21" s="439"/>
      <c r="OGA21" s="439"/>
      <c r="OGB21" s="439"/>
      <c r="OGC21" s="439"/>
      <c r="OGD21" s="439"/>
      <c r="OGE21" s="439"/>
      <c r="OGF21" s="439"/>
      <c r="OGG21" s="439"/>
      <c r="OGH21" s="439"/>
      <c r="OGI21" s="439"/>
      <c r="OGJ21" s="439"/>
      <c r="OGK21" s="439"/>
      <c r="OGL21" s="439"/>
      <c r="OGM21" s="439"/>
      <c r="OGN21" s="439"/>
      <c r="OGO21" s="439"/>
      <c r="OGP21" s="439"/>
      <c r="OGQ21" s="439"/>
      <c r="OGR21" s="439"/>
      <c r="OGS21" s="439"/>
      <c r="OGT21" s="439"/>
      <c r="OGU21" s="439"/>
      <c r="OGV21" s="439"/>
      <c r="OGW21" s="439"/>
      <c r="OGX21" s="439"/>
      <c r="OGY21" s="439"/>
      <c r="OGZ21" s="439"/>
      <c r="OHA21" s="439"/>
      <c r="OHB21" s="439"/>
      <c r="OHC21" s="439"/>
      <c r="OHD21" s="439"/>
      <c r="OHE21" s="439"/>
      <c r="OHF21" s="439"/>
      <c r="OHG21" s="439"/>
      <c r="OHH21" s="439"/>
      <c r="OHI21" s="439"/>
      <c r="OHJ21" s="439"/>
      <c r="OHK21" s="439"/>
      <c r="OHL21" s="439"/>
      <c r="OHM21" s="439"/>
      <c r="OHN21" s="439"/>
      <c r="OHO21" s="439"/>
      <c r="OHP21" s="439"/>
      <c r="OHQ21" s="439"/>
      <c r="OHR21" s="439"/>
      <c r="OHS21" s="439"/>
      <c r="OHT21" s="439"/>
      <c r="OHU21" s="439"/>
      <c r="OHV21" s="439"/>
      <c r="OHW21" s="439"/>
      <c r="OHX21" s="439"/>
      <c r="OHY21" s="439"/>
      <c r="OHZ21" s="439"/>
      <c r="OIA21" s="439"/>
      <c r="OIB21" s="439"/>
      <c r="OIC21" s="439"/>
      <c r="OID21" s="439"/>
      <c r="OIE21" s="439"/>
      <c r="OIF21" s="439"/>
      <c r="OIG21" s="439"/>
      <c r="OIH21" s="439"/>
      <c r="OII21" s="439"/>
      <c r="OIJ21" s="439"/>
      <c r="OIK21" s="439"/>
      <c r="OIL21" s="439"/>
      <c r="OIM21" s="439"/>
      <c r="OIN21" s="439"/>
      <c r="OIO21" s="439"/>
      <c r="OIP21" s="439"/>
      <c r="OIQ21" s="439"/>
      <c r="OIR21" s="439"/>
      <c r="OIS21" s="439"/>
      <c r="OIT21" s="439"/>
      <c r="OIU21" s="439"/>
      <c r="OIV21" s="439"/>
      <c r="OIW21" s="439"/>
      <c r="OIX21" s="439"/>
      <c r="OIY21" s="439"/>
      <c r="OIZ21" s="439"/>
      <c r="OJA21" s="439"/>
      <c r="OJB21" s="439"/>
      <c r="OJC21" s="439"/>
      <c r="OJD21" s="439"/>
      <c r="OJE21" s="439"/>
      <c r="OJF21" s="439"/>
      <c r="OJG21" s="439"/>
      <c r="OJH21" s="439"/>
      <c r="OJI21" s="439"/>
      <c r="OJJ21" s="439"/>
      <c r="OJK21" s="439"/>
      <c r="OJL21" s="439"/>
      <c r="OJM21" s="439"/>
      <c r="OJN21" s="439"/>
      <c r="OJO21" s="439"/>
      <c r="OJP21" s="439"/>
      <c r="OJQ21" s="439"/>
      <c r="OJR21" s="439"/>
      <c r="OJS21" s="439"/>
      <c r="OJT21" s="439"/>
      <c r="OJU21" s="439"/>
      <c r="OJV21" s="439"/>
      <c r="OJW21" s="439"/>
      <c r="OJX21" s="439"/>
      <c r="OJY21" s="439"/>
      <c r="OJZ21" s="439"/>
      <c r="OKA21" s="439"/>
      <c r="OKB21" s="439"/>
      <c r="OKC21" s="439"/>
      <c r="OKD21" s="439"/>
      <c r="OKE21" s="439"/>
      <c r="OKF21" s="439"/>
      <c r="OKG21" s="439"/>
      <c r="OKH21" s="439"/>
      <c r="OKI21" s="439"/>
      <c r="OKJ21" s="439"/>
      <c r="OKK21" s="439"/>
      <c r="OKL21" s="439"/>
      <c r="OKM21" s="439"/>
      <c r="OKN21" s="439"/>
      <c r="OKO21" s="439"/>
      <c r="OKP21" s="439"/>
      <c r="OKQ21" s="439"/>
      <c r="OKR21" s="439"/>
      <c r="OKS21" s="439"/>
      <c r="OKT21" s="439"/>
      <c r="OKU21" s="439"/>
      <c r="OKV21" s="439"/>
      <c r="OKW21" s="439"/>
      <c r="OKX21" s="439"/>
      <c r="OKY21" s="439"/>
      <c r="OKZ21" s="439"/>
      <c r="OLA21" s="439"/>
      <c r="OLB21" s="439"/>
      <c r="OLC21" s="439"/>
      <c r="OLD21" s="439"/>
      <c r="OLE21" s="439"/>
      <c r="OLF21" s="439"/>
      <c r="OLG21" s="439"/>
      <c r="OLH21" s="439"/>
      <c r="OLI21" s="439"/>
      <c r="OLJ21" s="439"/>
      <c r="OLK21" s="439"/>
      <c r="OLL21" s="439"/>
      <c r="OLM21" s="439"/>
      <c r="OLN21" s="439"/>
      <c r="OLO21" s="439"/>
      <c r="OLP21" s="439"/>
      <c r="OLQ21" s="439"/>
      <c r="OLR21" s="439"/>
      <c r="OLS21" s="439"/>
      <c r="OLT21" s="439"/>
      <c r="OLU21" s="439"/>
      <c r="OLV21" s="439"/>
      <c r="OLW21" s="439"/>
      <c r="OLX21" s="439"/>
      <c r="OLY21" s="439"/>
      <c r="OLZ21" s="439"/>
      <c r="OMA21" s="439"/>
      <c r="OMB21" s="439"/>
      <c r="OMC21" s="439"/>
      <c r="OMD21" s="439"/>
      <c r="OME21" s="439"/>
      <c r="OMF21" s="439"/>
      <c r="OMG21" s="439"/>
      <c r="OMH21" s="439"/>
      <c r="OMI21" s="439"/>
      <c r="OMJ21" s="439"/>
      <c r="OMK21" s="439"/>
      <c r="OML21" s="439"/>
      <c r="OMM21" s="439"/>
      <c r="OMN21" s="439"/>
      <c r="OMO21" s="439"/>
      <c r="OMP21" s="439"/>
      <c r="OMQ21" s="439"/>
      <c r="OMR21" s="439"/>
      <c r="OMS21" s="439"/>
      <c r="OMT21" s="439"/>
      <c r="OMU21" s="439"/>
      <c r="OMV21" s="439"/>
      <c r="OMW21" s="439"/>
      <c r="OMX21" s="439"/>
      <c r="OMY21" s="439"/>
      <c r="OMZ21" s="439"/>
      <c r="ONA21" s="439"/>
      <c r="ONB21" s="439"/>
      <c r="ONC21" s="439"/>
      <c r="OND21" s="439"/>
      <c r="ONE21" s="439"/>
      <c r="ONF21" s="439"/>
      <c r="ONG21" s="439"/>
      <c r="ONH21" s="439"/>
      <c r="ONI21" s="439"/>
      <c r="ONJ21" s="439"/>
      <c r="ONK21" s="439"/>
      <c r="ONL21" s="439"/>
      <c r="ONM21" s="439"/>
      <c r="ONN21" s="439"/>
      <c r="ONO21" s="439"/>
      <c r="ONP21" s="439"/>
      <c r="ONQ21" s="439"/>
      <c r="ONR21" s="439"/>
      <c r="ONS21" s="439"/>
      <c r="ONT21" s="439"/>
      <c r="ONU21" s="439"/>
      <c r="ONV21" s="439"/>
      <c r="ONW21" s="439"/>
      <c r="ONX21" s="439"/>
      <c r="ONY21" s="439"/>
      <c r="ONZ21" s="439"/>
      <c r="OOA21" s="439"/>
      <c r="OOB21" s="439"/>
      <c r="OOC21" s="439"/>
      <c r="OOD21" s="439"/>
      <c r="OOE21" s="439"/>
      <c r="OOF21" s="439"/>
      <c r="OOG21" s="439"/>
      <c r="OOH21" s="439"/>
      <c r="OOI21" s="439"/>
      <c r="OOJ21" s="439"/>
      <c r="OOK21" s="439"/>
      <c r="OOL21" s="439"/>
      <c r="OOM21" s="439"/>
      <c r="OON21" s="439"/>
      <c r="OOO21" s="439"/>
      <c r="OOP21" s="439"/>
      <c r="OOQ21" s="439"/>
      <c r="OOR21" s="439"/>
      <c r="OOS21" s="439"/>
      <c r="OOT21" s="439"/>
      <c r="OOU21" s="439"/>
      <c r="OOV21" s="439"/>
      <c r="OOW21" s="439"/>
      <c r="OOX21" s="439"/>
      <c r="OOY21" s="439"/>
      <c r="OOZ21" s="439"/>
      <c r="OPA21" s="439"/>
      <c r="OPB21" s="439"/>
      <c r="OPC21" s="439"/>
      <c r="OPD21" s="439"/>
      <c r="OPE21" s="439"/>
      <c r="OPF21" s="439"/>
      <c r="OPG21" s="439"/>
      <c r="OPH21" s="439"/>
      <c r="OPI21" s="439"/>
      <c r="OPJ21" s="439"/>
      <c r="OPK21" s="439"/>
      <c r="OPL21" s="439"/>
      <c r="OPM21" s="439"/>
      <c r="OPN21" s="439"/>
      <c r="OPO21" s="439"/>
      <c r="OPP21" s="439"/>
      <c r="OPQ21" s="439"/>
      <c r="OPR21" s="439"/>
      <c r="OPS21" s="439"/>
      <c r="OPT21" s="439"/>
      <c r="OPU21" s="439"/>
      <c r="OPV21" s="439"/>
      <c r="OPW21" s="439"/>
      <c r="OPX21" s="439"/>
      <c r="OPY21" s="439"/>
      <c r="OPZ21" s="439"/>
      <c r="OQA21" s="439"/>
      <c r="OQB21" s="439"/>
      <c r="OQC21" s="439"/>
      <c r="OQD21" s="439"/>
      <c r="OQE21" s="439"/>
      <c r="OQF21" s="439"/>
      <c r="OQG21" s="439"/>
      <c r="OQH21" s="439"/>
      <c r="OQI21" s="439"/>
      <c r="OQJ21" s="439"/>
      <c r="OQK21" s="439"/>
      <c r="OQL21" s="439"/>
      <c r="OQM21" s="439"/>
      <c r="OQN21" s="439"/>
      <c r="OQO21" s="439"/>
      <c r="OQP21" s="439"/>
      <c r="OQQ21" s="439"/>
      <c r="OQR21" s="439"/>
      <c r="OQS21" s="439"/>
      <c r="OQT21" s="439"/>
      <c r="OQU21" s="439"/>
      <c r="OQV21" s="439"/>
      <c r="OQW21" s="439"/>
      <c r="OQX21" s="439"/>
      <c r="OQY21" s="439"/>
      <c r="OQZ21" s="439"/>
      <c r="ORA21" s="439"/>
      <c r="ORB21" s="439"/>
      <c r="ORC21" s="439"/>
      <c r="ORD21" s="439"/>
      <c r="ORE21" s="439"/>
      <c r="ORF21" s="439"/>
      <c r="ORG21" s="439"/>
      <c r="ORH21" s="439"/>
      <c r="ORI21" s="439"/>
      <c r="ORJ21" s="439"/>
      <c r="ORK21" s="439"/>
      <c r="ORL21" s="439"/>
      <c r="ORM21" s="439"/>
      <c r="ORN21" s="439"/>
      <c r="ORO21" s="439"/>
      <c r="ORP21" s="439"/>
      <c r="ORQ21" s="439"/>
      <c r="ORR21" s="439"/>
      <c r="ORS21" s="439"/>
      <c r="ORT21" s="439"/>
      <c r="ORU21" s="439"/>
      <c r="ORV21" s="439"/>
      <c r="ORW21" s="439"/>
      <c r="ORX21" s="439"/>
      <c r="ORY21" s="439"/>
      <c r="ORZ21" s="439"/>
      <c r="OSA21" s="439"/>
      <c r="OSB21" s="439"/>
      <c r="OSC21" s="439"/>
      <c r="OSD21" s="439"/>
      <c r="OSE21" s="439"/>
      <c r="OSF21" s="439"/>
      <c r="OSG21" s="439"/>
      <c r="OSH21" s="439"/>
      <c r="OSI21" s="439"/>
      <c r="OSJ21" s="439"/>
      <c r="OSK21" s="439"/>
      <c r="OSL21" s="439"/>
      <c r="OSM21" s="439"/>
      <c r="OSN21" s="439"/>
      <c r="OSO21" s="439"/>
      <c r="OSP21" s="439"/>
      <c r="OSQ21" s="439"/>
      <c r="OSR21" s="439"/>
      <c r="OSS21" s="439"/>
      <c r="OST21" s="439"/>
      <c r="OSU21" s="439"/>
      <c r="OSV21" s="439"/>
      <c r="OSW21" s="439"/>
      <c r="OSX21" s="439"/>
      <c r="OSY21" s="439"/>
      <c r="OSZ21" s="439"/>
      <c r="OTA21" s="439"/>
      <c r="OTB21" s="439"/>
      <c r="OTC21" s="439"/>
      <c r="OTD21" s="439"/>
      <c r="OTE21" s="439"/>
      <c r="OTF21" s="439"/>
      <c r="OTG21" s="439"/>
      <c r="OTH21" s="439"/>
      <c r="OTI21" s="439"/>
      <c r="OTJ21" s="439"/>
      <c r="OTK21" s="439"/>
      <c r="OTL21" s="439"/>
      <c r="OTM21" s="439"/>
      <c r="OTN21" s="439"/>
      <c r="OTO21" s="439"/>
      <c r="OTP21" s="439"/>
      <c r="OTQ21" s="439"/>
      <c r="OTR21" s="439"/>
      <c r="OTS21" s="439"/>
      <c r="OTT21" s="439"/>
      <c r="OTU21" s="439"/>
      <c r="OTV21" s="439"/>
      <c r="OTW21" s="439"/>
      <c r="OTX21" s="439"/>
      <c r="OTY21" s="439"/>
      <c r="OTZ21" s="439"/>
      <c r="OUA21" s="439"/>
      <c r="OUB21" s="439"/>
      <c r="OUC21" s="439"/>
      <c r="OUD21" s="439"/>
      <c r="OUE21" s="439"/>
      <c r="OUF21" s="439"/>
      <c r="OUG21" s="439"/>
      <c r="OUH21" s="439"/>
      <c r="OUI21" s="439"/>
      <c r="OUJ21" s="439"/>
      <c r="OUK21" s="439"/>
      <c r="OUL21" s="439"/>
      <c r="OUM21" s="439"/>
      <c r="OUN21" s="439"/>
      <c r="OUO21" s="439"/>
      <c r="OUP21" s="439"/>
      <c r="OUQ21" s="439"/>
      <c r="OUR21" s="439"/>
      <c r="OUS21" s="439"/>
      <c r="OUT21" s="439"/>
      <c r="OUU21" s="439"/>
      <c r="OUV21" s="439"/>
      <c r="OUW21" s="439"/>
      <c r="OUX21" s="439"/>
      <c r="OUY21" s="439"/>
      <c r="OUZ21" s="439"/>
      <c r="OVA21" s="439"/>
      <c r="OVB21" s="439"/>
      <c r="OVC21" s="439"/>
      <c r="OVD21" s="439"/>
      <c r="OVE21" s="439"/>
      <c r="OVF21" s="439"/>
      <c r="OVG21" s="439"/>
      <c r="OVH21" s="439"/>
      <c r="OVI21" s="439"/>
      <c r="OVJ21" s="439"/>
      <c r="OVK21" s="439"/>
      <c r="OVL21" s="439"/>
      <c r="OVM21" s="439"/>
      <c r="OVN21" s="439"/>
      <c r="OVO21" s="439"/>
      <c r="OVP21" s="439"/>
      <c r="OVQ21" s="439"/>
      <c r="OVR21" s="439"/>
      <c r="OVS21" s="439"/>
      <c r="OVT21" s="439"/>
      <c r="OVU21" s="439"/>
      <c r="OVV21" s="439"/>
      <c r="OVW21" s="439"/>
      <c r="OVX21" s="439"/>
      <c r="OVY21" s="439"/>
      <c r="OVZ21" s="439"/>
      <c r="OWA21" s="439"/>
      <c r="OWB21" s="439"/>
      <c r="OWC21" s="439"/>
      <c r="OWD21" s="439"/>
      <c r="OWE21" s="439"/>
      <c r="OWF21" s="439"/>
      <c r="OWG21" s="439"/>
      <c r="OWH21" s="439"/>
      <c r="OWI21" s="439"/>
      <c r="OWJ21" s="439"/>
      <c r="OWK21" s="439"/>
      <c r="OWL21" s="439"/>
      <c r="OWM21" s="439"/>
      <c r="OWN21" s="439"/>
      <c r="OWO21" s="439"/>
      <c r="OWP21" s="439"/>
      <c r="OWQ21" s="439"/>
      <c r="OWR21" s="439"/>
      <c r="OWS21" s="439"/>
      <c r="OWT21" s="439"/>
      <c r="OWU21" s="439"/>
      <c r="OWV21" s="439"/>
      <c r="OWW21" s="439"/>
      <c r="OWX21" s="439"/>
      <c r="OWY21" s="439"/>
      <c r="OWZ21" s="439"/>
      <c r="OXA21" s="439"/>
      <c r="OXB21" s="439"/>
      <c r="OXC21" s="439"/>
      <c r="OXD21" s="439"/>
      <c r="OXE21" s="439"/>
      <c r="OXF21" s="439"/>
      <c r="OXG21" s="439"/>
      <c r="OXH21" s="439"/>
      <c r="OXI21" s="439"/>
      <c r="OXJ21" s="439"/>
      <c r="OXK21" s="439"/>
      <c r="OXL21" s="439"/>
      <c r="OXM21" s="439"/>
      <c r="OXN21" s="439"/>
      <c r="OXO21" s="439"/>
      <c r="OXP21" s="439"/>
      <c r="OXQ21" s="439"/>
      <c r="OXR21" s="439"/>
      <c r="OXS21" s="439"/>
      <c r="OXT21" s="439"/>
      <c r="OXU21" s="439"/>
      <c r="OXV21" s="439"/>
      <c r="OXW21" s="439"/>
      <c r="OXX21" s="439"/>
      <c r="OXY21" s="439"/>
      <c r="OXZ21" s="439"/>
      <c r="OYA21" s="439"/>
      <c r="OYB21" s="439"/>
      <c r="OYC21" s="439"/>
      <c r="OYD21" s="439"/>
      <c r="OYE21" s="439"/>
      <c r="OYF21" s="439"/>
      <c r="OYG21" s="439"/>
      <c r="OYH21" s="439"/>
      <c r="OYI21" s="439"/>
      <c r="OYJ21" s="439"/>
      <c r="OYK21" s="439"/>
      <c r="OYL21" s="439"/>
      <c r="OYM21" s="439"/>
      <c r="OYN21" s="439"/>
      <c r="OYO21" s="439"/>
      <c r="OYP21" s="439"/>
      <c r="OYQ21" s="439"/>
      <c r="OYR21" s="439"/>
      <c r="OYS21" s="439"/>
      <c r="OYT21" s="439"/>
      <c r="OYU21" s="439"/>
      <c r="OYV21" s="439"/>
      <c r="OYW21" s="439"/>
      <c r="OYX21" s="439"/>
      <c r="OYY21" s="439"/>
      <c r="OYZ21" s="439"/>
      <c r="OZA21" s="439"/>
      <c r="OZB21" s="439"/>
      <c r="OZC21" s="439"/>
      <c r="OZD21" s="439"/>
      <c r="OZE21" s="439"/>
      <c r="OZF21" s="439"/>
      <c r="OZG21" s="439"/>
      <c r="OZH21" s="439"/>
      <c r="OZI21" s="439"/>
      <c r="OZJ21" s="439"/>
      <c r="OZK21" s="439"/>
      <c r="OZL21" s="439"/>
      <c r="OZM21" s="439"/>
      <c r="OZN21" s="439"/>
      <c r="OZO21" s="439"/>
      <c r="OZP21" s="439"/>
      <c r="OZQ21" s="439"/>
      <c r="OZR21" s="439"/>
      <c r="OZS21" s="439"/>
      <c r="OZT21" s="439"/>
      <c r="OZU21" s="439"/>
      <c r="OZV21" s="439"/>
      <c r="OZW21" s="439"/>
      <c r="OZX21" s="439"/>
      <c r="OZY21" s="439"/>
      <c r="OZZ21" s="439"/>
      <c r="PAA21" s="439"/>
      <c r="PAB21" s="439"/>
      <c r="PAC21" s="439"/>
      <c r="PAD21" s="439"/>
      <c r="PAE21" s="439"/>
      <c r="PAF21" s="439"/>
      <c r="PAG21" s="439"/>
      <c r="PAH21" s="439"/>
      <c r="PAI21" s="439"/>
      <c r="PAJ21" s="439"/>
      <c r="PAK21" s="439"/>
      <c r="PAL21" s="439"/>
      <c r="PAM21" s="439"/>
      <c r="PAN21" s="439"/>
      <c r="PAO21" s="439"/>
      <c r="PAP21" s="439"/>
      <c r="PAQ21" s="439"/>
      <c r="PAR21" s="439"/>
      <c r="PAS21" s="439"/>
      <c r="PAT21" s="439"/>
      <c r="PAU21" s="439"/>
      <c r="PAV21" s="439"/>
      <c r="PAW21" s="439"/>
      <c r="PAX21" s="439"/>
      <c r="PAY21" s="439"/>
      <c r="PAZ21" s="439"/>
      <c r="PBA21" s="439"/>
      <c r="PBB21" s="439"/>
      <c r="PBC21" s="439"/>
      <c r="PBD21" s="439"/>
      <c r="PBE21" s="439"/>
      <c r="PBF21" s="439"/>
      <c r="PBG21" s="439"/>
      <c r="PBH21" s="439"/>
      <c r="PBI21" s="439"/>
      <c r="PBJ21" s="439"/>
      <c r="PBK21" s="439"/>
      <c r="PBL21" s="439"/>
      <c r="PBM21" s="439"/>
      <c r="PBN21" s="439"/>
      <c r="PBO21" s="439"/>
      <c r="PBP21" s="439"/>
      <c r="PBQ21" s="439"/>
      <c r="PBR21" s="439"/>
      <c r="PBS21" s="439"/>
      <c r="PBT21" s="439"/>
      <c r="PBU21" s="439"/>
      <c r="PBV21" s="439"/>
      <c r="PBW21" s="439"/>
      <c r="PBX21" s="439"/>
      <c r="PBY21" s="439"/>
      <c r="PBZ21" s="439"/>
      <c r="PCA21" s="439"/>
      <c r="PCB21" s="439"/>
      <c r="PCC21" s="439"/>
      <c r="PCD21" s="439"/>
      <c r="PCE21" s="439"/>
      <c r="PCF21" s="439"/>
      <c r="PCG21" s="439"/>
      <c r="PCH21" s="439"/>
      <c r="PCI21" s="439"/>
      <c r="PCJ21" s="439"/>
      <c r="PCK21" s="439"/>
      <c r="PCL21" s="439"/>
      <c r="PCM21" s="439"/>
      <c r="PCN21" s="439"/>
      <c r="PCO21" s="439"/>
      <c r="PCP21" s="439"/>
      <c r="PCQ21" s="439"/>
      <c r="PCR21" s="439"/>
      <c r="PCS21" s="439"/>
      <c r="PCT21" s="439"/>
      <c r="PCU21" s="439"/>
      <c r="PCV21" s="439"/>
      <c r="PCW21" s="439"/>
      <c r="PCX21" s="439"/>
      <c r="PCY21" s="439"/>
      <c r="PCZ21" s="439"/>
      <c r="PDA21" s="439"/>
      <c r="PDB21" s="439"/>
      <c r="PDC21" s="439"/>
      <c r="PDD21" s="439"/>
      <c r="PDE21" s="439"/>
      <c r="PDF21" s="439"/>
      <c r="PDG21" s="439"/>
      <c r="PDH21" s="439"/>
      <c r="PDI21" s="439"/>
      <c r="PDJ21" s="439"/>
      <c r="PDK21" s="439"/>
      <c r="PDL21" s="439"/>
      <c r="PDM21" s="439"/>
      <c r="PDN21" s="439"/>
      <c r="PDO21" s="439"/>
      <c r="PDP21" s="439"/>
      <c r="PDQ21" s="439"/>
      <c r="PDR21" s="439"/>
      <c r="PDS21" s="439"/>
      <c r="PDT21" s="439"/>
      <c r="PDU21" s="439"/>
      <c r="PDV21" s="439"/>
      <c r="PDW21" s="439"/>
      <c r="PDX21" s="439"/>
      <c r="PDY21" s="439"/>
      <c r="PDZ21" s="439"/>
      <c r="PEA21" s="439"/>
      <c r="PEB21" s="439"/>
      <c r="PEC21" s="439"/>
      <c r="PED21" s="439"/>
      <c r="PEE21" s="439"/>
      <c r="PEF21" s="439"/>
      <c r="PEG21" s="439"/>
      <c r="PEH21" s="439"/>
      <c r="PEI21" s="439"/>
      <c r="PEJ21" s="439"/>
      <c r="PEK21" s="439"/>
      <c r="PEL21" s="439"/>
      <c r="PEM21" s="439"/>
      <c r="PEN21" s="439"/>
      <c r="PEO21" s="439"/>
      <c r="PEP21" s="439"/>
      <c r="PEQ21" s="439"/>
      <c r="PER21" s="439"/>
      <c r="PES21" s="439"/>
      <c r="PET21" s="439"/>
      <c r="PEU21" s="439"/>
      <c r="PEV21" s="439"/>
      <c r="PEW21" s="439"/>
      <c r="PEX21" s="439"/>
      <c r="PEY21" s="439"/>
      <c r="PEZ21" s="439"/>
      <c r="PFA21" s="439"/>
      <c r="PFB21" s="439"/>
      <c r="PFC21" s="439"/>
      <c r="PFD21" s="439"/>
      <c r="PFE21" s="439"/>
      <c r="PFF21" s="439"/>
      <c r="PFG21" s="439"/>
      <c r="PFH21" s="439"/>
      <c r="PFI21" s="439"/>
      <c r="PFJ21" s="439"/>
      <c r="PFK21" s="439"/>
      <c r="PFL21" s="439"/>
      <c r="PFM21" s="439"/>
      <c r="PFN21" s="439"/>
      <c r="PFO21" s="439"/>
      <c r="PFP21" s="439"/>
      <c r="PFQ21" s="439"/>
      <c r="PFR21" s="439"/>
      <c r="PFS21" s="439"/>
      <c r="PFT21" s="439"/>
      <c r="PFU21" s="439"/>
      <c r="PFV21" s="439"/>
      <c r="PFW21" s="439"/>
      <c r="PFX21" s="439"/>
      <c r="PFY21" s="439"/>
      <c r="PFZ21" s="439"/>
      <c r="PGA21" s="439"/>
      <c r="PGB21" s="439"/>
      <c r="PGC21" s="439"/>
      <c r="PGD21" s="439"/>
      <c r="PGE21" s="439"/>
      <c r="PGF21" s="439"/>
      <c r="PGG21" s="439"/>
      <c r="PGH21" s="439"/>
      <c r="PGI21" s="439"/>
      <c r="PGJ21" s="439"/>
      <c r="PGK21" s="439"/>
      <c r="PGL21" s="439"/>
      <c r="PGM21" s="439"/>
      <c r="PGN21" s="439"/>
      <c r="PGO21" s="439"/>
      <c r="PGP21" s="439"/>
      <c r="PGQ21" s="439"/>
      <c r="PGR21" s="439"/>
      <c r="PGS21" s="439"/>
      <c r="PGT21" s="439"/>
      <c r="PGU21" s="439"/>
      <c r="PGV21" s="439"/>
      <c r="PGW21" s="439"/>
      <c r="PGX21" s="439"/>
      <c r="PGY21" s="439"/>
      <c r="PGZ21" s="439"/>
      <c r="PHA21" s="439"/>
      <c r="PHB21" s="439"/>
      <c r="PHC21" s="439"/>
      <c r="PHD21" s="439"/>
      <c r="PHE21" s="439"/>
      <c r="PHF21" s="439"/>
      <c r="PHG21" s="439"/>
      <c r="PHH21" s="439"/>
      <c r="PHI21" s="439"/>
      <c r="PHJ21" s="439"/>
      <c r="PHK21" s="439"/>
      <c r="PHL21" s="439"/>
      <c r="PHM21" s="439"/>
      <c r="PHN21" s="439"/>
      <c r="PHO21" s="439"/>
      <c r="PHP21" s="439"/>
      <c r="PHQ21" s="439"/>
      <c r="PHR21" s="439"/>
      <c r="PHS21" s="439"/>
      <c r="PHT21" s="439"/>
      <c r="PHU21" s="439"/>
      <c r="PHV21" s="439"/>
      <c r="PHW21" s="439"/>
      <c r="PHX21" s="439"/>
      <c r="PHY21" s="439"/>
      <c r="PHZ21" s="439"/>
      <c r="PIA21" s="439"/>
      <c r="PIB21" s="439"/>
      <c r="PIC21" s="439"/>
      <c r="PID21" s="439"/>
      <c r="PIE21" s="439"/>
      <c r="PIF21" s="439"/>
      <c r="PIG21" s="439"/>
      <c r="PIH21" s="439"/>
      <c r="PII21" s="439"/>
      <c r="PIJ21" s="439"/>
      <c r="PIK21" s="439"/>
      <c r="PIL21" s="439"/>
      <c r="PIM21" s="439"/>
      <c r="PIN21" s="439"/>
      <c r="PIO21" s="439"/>
      <c r="PIP21" s="439"/>
      <c r="PIQ21" s="439"/>
      <c r="PIR21" s="439"/>
      <c r="PIS21" s="439"/>
      <c r="PIT21" s="439"/>
      <c r="PIU21" s="439"/>
      <c r="PIV21" s="439"/>
      <c r="PIW21" s="439"/>
      <c r="PIX21" s="439"/>
      <c r="PIY21" s="439"/>
      <c r="PIZ21" s="439"/>
      <c r="PJA21" s="439"/>
      <c r="PJB21" s="439"/>
      <c r="PJC21" s="439"/>
      <c r="PJD21" s="439"/>
      <c r="PJE21" s="439"/>
      <c r="PJF21" s="439"/>
      <c r="PJG21" s="439"/>
      <c r="PJH21" s="439"/>
      <c r="PJI21" s="439"/>
      <c r="PJJ21" s="439"/>
      <c r="PJK21" s="439"/>
      <c r="PJL21" s="439"/>
      <c r="PJM21" s="439"/>
      <c r="PJN21" s="439"/>
      <c r="PJO21" s="439"/>
      <c r="PJP21" s="439"/>
      <c r="PJQ21" s="439"/>
      <c r="PJR21" s="439"/>
      <c r="PJS21" s="439"/>
      <c r="PJT21" s="439"/>
      <c r="PJU21" s="439"/>
      <c r="PJV21" s="439"/>
      <c r="PJW21" s="439"/>
      <c r="PJX21" s="439"/>
      <c r="PJY21" s="439"/>
      <c r="PJZ21" s="439"/>
      <c r="PKA21" s="439"/>
      <c r="PKB21" s="439"/>
      <c r="PKC21" s="439"/>
      <c r="PKD21" s="439"/>
      <c r="PKE21" s="439"/>
      <c r="PKF21" s="439"/>
      <c r="PKG21" s="439"/>
      <c r="PKH21" s="439"/>
      <c r="PKI21" s="439"/>
      <c r="PKJ21" s="439"/>
      <c r="PKK21" s="439"/>
      <c r="PKL21" s="439"/>
      <c r="PKM21" s="439"/>
      <c r="PKN21" s="439"/>
      <c r="PKO21" s="439"/>
      <c r="PKP21" s="439"/>
      <c r="PKQ21" s="439"/>
      <c r="PKR21" s="439"/>
      <c r="PKS21" s="439"/>
      <c r="PKT21" s="439"/>
      <c r="PKU21" s="439"/>
      <c r="PKV21" s="439"/>
      <c r="PKW21" s="439"/>
      <c r="PKX21" s="439"/>
      <c r="PKY21" s="439"/>
      <c r="PKZ21" s="439"/>
      <c r="PLA21" s="439"/>
      <c r="PLB21" s="439"/>
      <c r="PLC21" s="439"/>
      <c r="PLD21" s="439"/>
      <c r="PLE21" s="439"/>
      <c r="PLF21" s="439"/>
      <c r="PLG21" s="439"/>
      <c r="PLH21" s="439"/>
      <c r="PLI21" s="439"/>
      <c r="PLJ21" s="439"/>
      <c r="PLK21" s="439"/>
      <c r="PLL21" s="439"/>
      <c r="PLM21" s="439"/>
      <c r="PLN21" s="439"/>
      <c r="PLO21" s="439"/>
      <c r="PLP21" s="439"/>
      <c r="PLQ21" s="439"/>
      <c r="PLR21" s="439"/>
      <c r="PLS21" s="439"/>
      <c r="PLT21" s="439"/>
      <c r="PLU21" s="439"/>
      <c r="PLV21" s="439"/>
      <c r="PLW21" s="439"/>
      <c r="PLX21" s="439"/>
      <c r="PLY21" s="439"/>
      <c r="PLZ21" s="439"/>
      <c r="PMA21" s="439"/>
      <c r="PMB21" s="439"/>
      <c r="PMC21" s="439"/>
      <c r="PMD21" s="439"/>
      <c r="PME21" s="439"/>
      <c r="PMF21" s="439"/>
      <c r="PMG21" s="439"/>
      <c r="PMH21" s="439"/>
      <c r="PMI21" s="439"/>
      <c r="PMJ21" s="439"/>
      <c r="PMK21" s="439"/>
      <c r="PML21" s="439"/>
      <c r="PMM21" s="439"/>
      <c r="PMN21" s="439"/>
      <c r="PMO21" s="439"/>
      <c r="PMP21" s="439"/>
      <c r="PMQ21" s="439"/>
      <c r="PMR21" s="439"/>
      <c r="PMS21" s="439"/>
      <c r="PMT21" s="439"/>
      <c r="PMU21" s="439"/>
      <c r="PMV21" s="439"/>
      <c r="PMW21" s="439"/>
      <c r="PMX21" s="439"/>
      <c r="PMY21" s="439"/>
      <c r="PMZ21" s="439"/>
      <c r="PNA21" s="439"/>
      <c r="PNB21" s="439"/>
      <c r="PNC21" s="439"/>
      <c r="PND21" s="439"/>
      <c r="PNE21" s="439"/>
      <c r="PNF21" s="439"/>
      <c r="PNG21" s="439"/>
      <c r="PNH21" s="439"/>
      <c r="PNI21" s="439"/>
      <c r="PNJ21" s="439"/>
      <c r="PNK21" s="439"/>
      <c r="PNL21" s="439"/>
      <c r="PNM21" s="439"/>
      <c r="PNN21" s="439"/>
      <c r="PNO21" s="439"/>
      <c r="PNP21" s="439"/>
      <c r="PNQ21" s="439"/>
      <c r="PNR21" s="439"/>
      <c r="PNS21" s="439"/>
      <c r="PNT21" s="439"/>
      <c r="PNU21" s="439"/>
      <c r="PNV21" s="439"/>
      <c r="PNW21" s="439"/>
      <c r="PNX21" s="439"/>
      <c r="PNY21" s="439"/>
      <c r="PNZ21" s="439"/>
      <c r="POA21" s="439"/>
      <c r="POB21" s="439"/>
      <c r="POC21" s="439"/>
      <c r="POD21" s="439"/>
      <c r="POE21" s="439"/>
      <c r="POF21" s="439"/>
      <c r="POG21" s="439"/>
      <c r="POH21" s="439"/>
      <c r="POI21" s="439"/>
      <c r="POJ21" s="439"/>
      <c r="POK21" s="439"/>
      <c r="POL21" s="439"/>
      <c r="POM21" s="439"/>
      <c r="PON21" s="439"/>
      <c r="POO21" s="439"/>
      <c r="POP21" s="439"/>
      <c r="POQ21" s="439"/>
      <c r="POR21" s="439"/>
      <c r="POS21" s="439"/>
      <c r="POT21" s="439"/>
      <c r="POU21" s="439"/>
      <c r="POV21" s="439"/>
      <c r="POW21" s="439"/>
      <c r="POX21" s="439"/>
      <c r="POY21" s="439"/>
      <c r="POZ21" s="439"/>
      <c r="PPA21" s="439"/>
      <c r="PPB21" s="439"/>
      <c r="PPC21" s="439"/>
      <c r="PPD21" s="439"/>
      <c r="PPE21" s="439"/>
      <c r="PPF21" s="439"/>
      <c r="PPG21" s="439"/>
      <c r="PPH21" s="439"/>
      <c r="PPI21" s="439"/>
      <c r="PPJ21" s="439"/>
      <c r="PPK21" s="439"/>
      <c r="PPL21" s="439"/>
      <c r="PPM21" s="439"/>
      <c r="PPN21" s="439"/>
      <c r="PPO21" s="439"/>
      <c r="PPP21" s="439"/>
      <c r="PPQ21" s="439"/>
      <c r="PPR21" s="439"/>
      <c r="PPS21" s="439"/>
      <c r="PPT21" s="439"/>
      <c r="PPU21" s="439"/>
      <c r="PPV21" s="439"/>
      <c r="PPW21" s="439"/>
      <c r="PPX21" s="439"/>
      <c r="PPY21" s="439"/>
      <c r="PPZ21" s="439"/>
      <c r="PQA21" s="439"/>
      <c r="PQB21" s="439"/>
      <c r="PQC21" s="439"/>
      <c r="PQD21" s="439"/>
      <c r="PQE21" s="439"/>
      <c r="PQF21" s="439"/>
      <c r="PQG21" s="439"/>
      <c r="PQH21" s="439"/>
      <c r="PQI21" s="439"/>
      <c r="PQJ21" s="439"/>
      <c r="PQK21" s="439"/>
      <c r="PQL21" s="439"/>
      <c r="PQM21" s="439"/>
      <c r="PQN21" s="439"/>
      <c r="PQO21" s="439"/>
      <c r="PQP21" s="439"/>
      <c r="PQQ21" s="439"/>
      <c r="PQR21" s="439"/>
      <c r="PQS21" s="439"/>
      <c r="PQT21" s="439"/>
      <c r="PQU21" s="439"/>
      <c r="PQV21" s="439"/>
      <c r="PQW21" s="439"/>
      <c r="PQX21" s="439"/>
      <c r="PQY21" s="439"/>
      <c r="PQZ21" s="439"/>
      <c r="PRA21" s="439"/>
      <c r="PRB21" s="439"/>
      <c r="PRC21" s="439"/>
      <c r="PRD21" s="439"/>
      <c r="PRE21" s="439"/>
      <c r="PRF21" s="439"/>
      <c r="PRG21" s="439"/>
      <c r="PRH21" s="439"/>
      <c r="PRI21" s="439"/>
      <c r="PRJ21" s="439"/>
      <c r="PRK21" s="439"/>
      <c r="PRL21" s="439"/>
      <c r="PRM21" s="439"/>
      <c r="PRN21" s="439"/>
      <c r="PRO21" s="439"/>
      <c r="PRP21" s="439"/>
      <c r="PRQ21" s="439"/>
      <c r="PRR21" s="439"/>
      <c r="PRS21" s="439"/>
      <c r="PRT21" s="439"/>
      <c r="PRU21" s="439"/>
      <c r="PRV21" s="439"/>
      <c r="PRW21" s="439"/>
      <c r="PRX21" s="439"/>
      <c r="PRY21" s="439"/>
      <c r="PRZ21" s="439"/>
      <c r="PSA21" s="439"/>
      <c r="PSB21" s="439"/>
      <c r="PSC21" s="439"/>
      <c r="PSD21" s="439"/>
      <c r="PSE21" s="439"/>
      <c r="PSF21" s="439"/>
      <c r="PSG21" s="439"/>
      <c r="PSH21" s="439"/>
      <c r="PSI21" s="439"/>
      <c r="PSJ21" s="439"/>
      <c r="PSK21" s="439"/>
      <c r="PSL21" s="439"/>
      <c r="PSM21" s="439"/>
      <c r="PSN21" s="439"/>
      <c r="PSO21" s="439"/>
      <c r="PSP21" s="439"/>
      <c r="PSQ21" s="439"/>
      <c r="PSR21" s="439"/>
      <c r="PSS21" s="439"/>
      <c r="PST21" s="439"/>
      <c r="PSU21" s="439"/>
      <c r="PSV21" s="439"/>
      <c r="PSW21" s="439"/>
      <c r="PSX21" s="439"/>
      <c r="PSY21" s="439"/>
      <c r="PSZ21" s="439"/>
      <c r="PTA21" s="439"/>
      <c r="PTB21" s="439"/>
      <c r="PTC21" s="439"/>
      <c r="PTD21" s="439"/>
      <c r="PTE21" s="439"/>
      <c r="PTF21" s="439"/>
      <c r="PTG21" s="439"/>
      <c r="PTH21" s="439"/>
      <c r="PTI21" s="439"/>
      <c r="PTJ21" s="439"/>
      <c r="PTK21" s="439"/>
      <c r="PTL21" s="439"/>
      <c r="PTM21" s="439"/>
      <c r="PTN21" s="439"/>
      <c r="PTO21" s="439"/>
      <c r="PTP21" s="439"/>
      <c r="PTQ21" s="439"/>
      <c r="PTR21" s="439"/>
      <c r="PTS21" s="439"/>
      <c r="PTT21" s="439"/>
      <c r="PTU21" s="439"/>
      <c r="PTV21" s="439"/>
      <c r="PTW21" s="439"/>
      <c r="PTX21" s="439"/>
      <c r="PTY21" s="439"/>
      <c r="PTZ21" s="439"/>
      <c r="PUA21" s="439"/>
      <c r="PUB21" s="439"/>
      <c r="PUC21" s="439"/>
      <c r="PUD21" s="439"/>
      <c r="PUE21" s="439"/>
      <c r="PUF21" s="439"/>
      <c r="PUG21" s="439"/>
      <c r="PUH21" s="439"/>
      <c r="PUI21" s="439"/>
      <c r="PUJ21" s="439"/>
      <c r="PUK21" s="439"/>
      <c r="PUL21" s="439"/>
      <c r="PUM21" s="439"/>
      <c r="PUN21" s="439"/>
      <c r="PUO21" s="439"/>
      <c r="PUP21" s="439"/>
      <c r="PUQ21" s="439"/>
      <c r="PUR21" s="439"/>
      <c r="PUS21" s="439"/>
      <c r="PUT21" s="439"/>
      <c r="PUU21" s="439"/>
      <c r="PUV21" s="439"/>
      <c r="PUW21" s="439"/>
      <c r="PUX21" s="439"/>
      <c r="PUY21" s="439"/>
      <c r="PUZ21" s="439"/>
      <c r="PVA21" s="439"/>
      <c r="PVB21" s="439"/>
      <c r="PVC21" s="439"/>
      <c r="PVD21" s="439"/>
      <c r="PVE21" s="439"/>
      <c r="PVF21" s="439"/>
      <c r="PVG21" s="439"/>
      <c r="PVH21" s="439"/>
      <c r="PVI21" s="439"/>
      <c r="PVJ21" s="439"/>
      <c r="PVK21" s="439"/>
      <c r="PVL21" s="439"/>
      <c r="PVM21" s="439"/>
      <c r="PVN21" s="439"/>
      <c r="PVO21" s="439"/>
      <c r="PVP21" s="439"/>
      <c r="PVQ21" s="439"/>
      <c r="PVR21" s="439"/>
      <c r="PVS21" s="439"/>
      <c r="PVT21" s="439"/>
      <c r="PVU21" s="439"/>
      <c r="PVV21" s="439"/>
      <c r="PVW21" s="439"/>
      <c r="PVX21" s="439"/>
      <c r="PVY21" s="439"/>
      <c r="PVZ21" s="439"/>
      <c r="PWA21" s="439"/>
      <c r="PWB21" s="439"/>
      <c r="PWC21" s="439"/>
      <c r="PWD21" s="439"/>
      <c r="PWE21" s="439"/>
      <c r="PWF21" s="439"/>
      <c r="PWG21" s="439"/>
      <c r="PWH21" s="439"/>
      <c r="PWI21" s="439"/>
      <c r="PWJ21" s="439"/>
      <c r="PWK21" s="439"/>
      <c r="PWL21" s="439"/>
      <c r="PWM21" s="439"/>
      <c r="PWN21" s="439"/>
      <c r="PWO21" s="439"/>
      <c r="PWP21" s="439"/>
      <c r="PWQ21" s="439"/>
      <c r="PWR21" s="439"/>
      <c r="PWS21" s="439"/>
      <c r="PWT21" s="439"/>
      <c r="PWU21" s="439"/>
      <c r="PWV21" s="439"/>
      <c r="PWW21" s="439"/>
      <c r="PWX21" s="439"/>
      <c r="PWY21" s="439"/>
      <c r="PWZ21" s="439"/>
      <c r="PXA21" s="439"/>
      <c r="PXB21" s="439"/>
      <c r="PXC21" s="439"/>
      <c r="PXD21" s="439"/>
      <c r="PXE21" s="439"/>
      <c r="PXF21" s="439"/>
      <c r="PXG21" s="439"/>
      <c r="PXH21" s="439"/>
      <c r="PXI21" s="439"/>
      <c r="PXJ21" s="439"/>
      <c r="PXK21" s="439"/>
      <c r="PXL21" s="439"/>
      <c r="PXM21" s="439"/>
      <c r="PXN21" s="439"/>
      <c r="PXO21" s="439"/>
      <c r="PXP21" s="439"/>
      <c r="PXQ21" s="439"/>
      <c r="PXR21" s="439"/>
      <c r="PXS21" s="439"/>
      <c r="PXT21" s="439"/>
      <c r="PXU21" s="439"/>
      <c r="PXV21" s="439"/>
      <c r="PXW21" s="439"/>
      <c r="PXX21" s="439"/>
      <c r="PXY21" s="439"/>
      <c r="PXZ21" s="439"/>
      <c r="PYA21" s="439"/>
      <c r="PYB21" s="439"/>
      <c r="PYC21" s="439"/>
      <c r="PYD21" s="439"/>
      <c r="PYE21" s="439"/>
      <c r="PYF21" s="439"/>
      <c r="PYG21" s="439"/>
      <c r="PYH21" s="439"/>
      <c r="PYI21" s="439"/>
      <c r="PYJ21" s="439"/>
      <c r="PYK21" s="439"/>
      <c r="PYL21" s="439"/>
      <c r="PYM21" s="439"/>
      <c r="PYN21" s="439"/>
      <c r="PYO21" s="439"/>
      <c r="PYP21" s="439"/>
      <c r="PYQ21" s="439"/>
      <c r="PYR21" s="439"/>
      <c r="PYS21" s="439"/>
      <c r="PYT21" s="439"/>
      <c r="PYU21" s="439"/>
      <c r="PYV21" s="439"/>
      <c r="PYW21" s="439"/>
      <c r="PYX21" s="439"/>
      <c r="PYY21" s="439"/>
      <c r="PYZ21" s="439"/>
      <c r="PZA21" s="439"/>
      <c r="PZB21" s="439"/>
      <c r="PZC21" s="439"/>
      <c r="PZD21" s="439"/>
      <c r="PZE21" s="439"/>
      <c r="PZF21" s="439"/>
      <c r="PZG21" s="439"/>
      <c r="PZH21" s="439"/>
      <c r="PZI21" s="439"/>
      <c r="PZJ21" s="439"/>
      <c r="PZK21" s="439"/>
      <c r="PZL21" s="439"/>
      <c r="PZM21" s="439"/>
      <c r="PZN21" s="439"/>
      <c r="PZO21" s="439"/>
      <c r="PZP21" s="439"/>
      <c r="PZQ21" s="439"/>
      <c r="PZR21" s="439"/>
      <c r="PZS21" s="439"/>
      <c r="PZT21" s="439"/>
      <c r="PZU21" s="439"/>
      <c r="PZV21" s="439"/>
      <c r="PZW21" s="439"/>
      <c r="PZX21" s="439"/>
      <c r="PZY21" s="439"/>
      <c r="PZZ21" s="439"/>
      <c r="QAA21" s="439"/>
      <c r="QAB21" s="439"/>
      <c r="QAC21" s="439"/>
      <c r="QAD21" s="439"/>
      <c r="QAE21" s="439"/>
      <c r="QAF21" s="439"/>
      <c r="QAG21" s="439"/>
      <c r="QAH21" s="439"/>
      <c r="QAI21" s="439"/>
      <c r="QAJ21" s="439"/>
      <c r="QAK21" s="439"/>
      <c r="QAL21" s="439"/>
      <c r="QAM21" s="439"/>
      <c r="QAN21" s="439"/>
      <c r="QAO21" s="439"/>
      <c r="QAP21" s="439"/>
      <c r="QAQ21" s="439"/>
      <c r="QAR21" s="439"/>
      <c r="QAS21" s="439"/>
      <c r="QAT21" s="439"/>
      <c r="QAU21" s="439"/>
      <c r="QAV21" s="439"/>
      <c r="QAW21" s="439"/>
      <c r="QAX21" s="439"/>
      <c r="QAY21" s="439"/>
      <c r="QAZ21" s="439"/>
      <c r="QBA21" s="439"/>
      <c r="QBB21" s="439"/>
      <c r="QBC21" s="439"/>
      <c r="QBD21" s="439"/>
      <c r="QBE21" s="439"/>
      <c r="QBF21" s="439"/>
      <c r="QBG21" s="439"/>
      <c r="QBH21" s="439"/>
      <c r="QBI21" s="439"/>
      <c r="QBJ21" s="439"/>
      <c r="QBK21" s="439"/>
      <c r="QBL21" s="439"/>
      <c r="QBM21" s="439"/>
      <c r="QBN21" s="439"/>
      <c r="QBO21" s="439"/>
      <c r="QBP21" s="439"/>
      <c r="QBQ21" s="439"/>
      <c r="QBR21" s="439"/>
      <c r="QBS21" s="439"/>
      <c r="QBT21" s="439"/>
      <c r="QBU21" s="439"/>
      <c r="QBV21" s="439"/>
      <c r="QBW21" s="439"/>
      <c r="QBX21" s="439"/>
      <c r="QBY21" s="439"/>
      <c r="QBZ21" s="439"/>
      <c r="QCA21" s="439"/>
      <c r="QCB21" s="439"/>
      <c r="QCC21" s="439"/>
      <c r="QCD21" s="439"/>
      <c r="QCE21" s="439"/>
      <c r="QCF21" s="439"/>
      <c r="QCG21" s="439"/>
      <c r="QCH21" s="439"/>
      <c r="QCI21" s="439"/>
      <c r="QCJ21" s="439"/>
      <c r="QCK21" s="439"/>
      <c r="QCL21" s="439"/>
      <c r="QCM21" s="439"/>
      <c r="QCN21" s="439"/>
      <c r="QCO21" s="439"/>
      <c r="QCP21" s="439"/>
      <c r="QCQ21" s="439"/>
      <c r="QCR21" s="439"/>
      <c r="QCS21" s="439"/>
      <c r="QCT21" s="439"/>
      <c r="QCU21" s="439"/>
      <c r="QCV21" s="439"/>
      <c r="QCW21" s="439"/>
      <c r="QCX21" s="439"/>
      <c r="QCY21" s="439"/>
      <c r="QCZ21" s="439"/>
      <c r="QDA21" s="439"/>
      <c r="QDB21" s="439"/>
      <c r="QDC21" s="439"/>
      <c r="QDD21" s="439"/>
      <c r="QDE21" s="439"/>
      <c r="QDF21" s="439"/>
      <c r="QDG21" s="439"/>
      <c r="QDH21" s="439"/>
      <c r="QDI21" s="439"/>
      <c r="QDJ21" s="439"/>
      <c r="QDK21" s="439"/>
      <c r="QDL21" s="439"/>
      <c r="QDM21" s="439"/>
      <c r="QDN21" s="439"/>
      <c r="QDO21" s="439"/>
      <c r="QDP21" s="439"/>
      <c r="QDQ21" s="439"/>
      <c r="QDR21" s="439"/>
      <c r="QDS21" s="439"/>
      <c r="QDT21" s="439"/>
      <c r="QDU21" s="439"/>
      <c r="QDV21" s="439"/>
      <c r="QDW21" s="439"/>
      <c r="QDX21" s="439"/>
      <c r="QDY21" s="439"/>
      <c r="QDZ21" s="439"/>
      <c r="QEA21" s="439"/>
      <c r="QEB21" s="439"/>
      <c r="QEC21" s="439"/>
      <c r="QED21" s="439"/>
      <c r="QEE21" s="439"/>
      <c r="QEF21" s="439"/>
      <c r="QEG21" s="439"/>
      <c r="QEH21" s="439"/>
      <c r="QEI21" s="439"/>
      <c r="QEJ21" s="439"/>
      <c r="QEK21" s="439"/>
      <c r="QEL21" s="439"/>
      <c r="QEM21" s="439"/>
      <c r="QEN21" s="439"/>
      <c r="QEO21" s="439"/>
      <c r="QEP21" s="439"/>
      <c r="QEQ21" s="439"/>
      <c r="QER21" s="439"/>
      <c r="QES21" s="439"/>
      <c r="QET21" s="439"/>
      <c r="QEU21" s="439"/>
      <c r="QEV21" s="439"/>
      <c r="QEW21" s="439"/>
      <c r="QEX21" s="439"/>
      <c r="QEY21" s="439"/>
      <c r="QEZ21" s="439"/>
      <c r="QFA21" s="439"/>
      <c r="QFB21" s="439"/>
      <c r="QFC21" s="439"/>
      <c r="QFD21" s="439"/>
      <c r="QFE21" s="439"/>
      <c r="QFF21" s="439"/>
      <c r="QFG21" s="439"/>
      <c r="QFH21" s="439"/>
      <c r="QFI21" s="439"/>
      <c r="QFJ21" s="439"/>
      <c r="QFK21" s="439"/>
      <c r="QFL21" s="439"/>
      <c r="QFM21" s="439"/>
      <c r="QFN21" s="439"/>
      <c r="QFO21" s="439"/>
      <c r="QFP21" s="439"/>
      <c r="QFQ21" s="439"/>
      <c r="QFR21" s="439"/>
      <c r="QFS21" s="439"/>
      <c r="QFT21" s="439"/>
      <c r="QFU21" s="439"/>
      <c r="QFV21" s="439"/>
      <c r="QFW21" s="439"/>
      <c r="QFX21" s="439"/>
      <c r="QFY21" s="439"/>
      <c r="QFZ21" s="439"/>
      <c r="QGA21" s="439"/>
      <c r="QGB21" s="439"/>
      <c r="QGC21" s="439"/>
      <c r="QGD21" s="439"/>
      <c r="QGE21" s="439"/>
      <c r="QGF21" s="439"/>
      <c r="QGG21" s="439"/>
      <c r="QGH21" s="439"/>
      <c r="QGI21" s="439"/>
      <c r="QGJ21" s="439"/>
      <c r="QGK21" s="439"/>
      <c r="QGL21" s="439"/>
      <c r="QGM21" s="439"/>
      <c r="QGN21" s="439"/>
      <c r="QGO21" s="439"/>
      <c r="QGP21" s="439"/>
      <c r="QGQ21" s="439"/>
      <c r="QGR21" s="439"/>
      <c r="QGS21" s="439"/>
      <c r="QGT21" s="439"/>
      <c r="QGU21" s="439"/>
      <c r="QGV21" s="439"/>
      <c r="QGW21" s="439"/>
      <c r="QGX21" s="439"/>
      <c r="QGY21" s="439"/>
      <c r="QGZ21" s="439"/>
      <c r="QHA21" s="439"/>
      <c r="QHB21" s="439"/>
      <c r="QHC21" s="439"/>
      <c r="QHD21" s="439"/>
      <c r="QHE21" s="439"/>
      <c r="QHF21" s="439"/>
      <c r="QHG21" s="439"/>
      <c r="QHH21" s="439"/>
      <c r="QHI21" s="439"/>
      <c r="QHJ21" s="439"/>
      <c r="QHK21" s="439"/>
      <c r="QHL21" s="439"/>
      <c r="QHM21" s="439"/>
      <c r="QHN21" s="439"/>
      <c r="QHO21" s="439"/>
      <c r="QHP21" s="439"/>
      <c r="QHQ21" s="439"/>
      <c r="QHR21" s="439"/>
      <c r="QHS21" s="439"/>
      <c r="QHT21" s="439"/>
      <c r="QHU21" s="439"/>
      <c r="QHV21" s="439"/>
      <c r="QHW21" s="439"/>
      <c r="QHX21" s="439"/>
      <c r="QHY21" s="439"/>
      <c r="QHZ21" s="439"/>
      <c r="QIA21" s="439"/>
      <c r="QIB21" s="439"/>
      <c r="QIC21" s="439"/>
      <c r="QID21" s="439"/>
      <c r="QIE21" s="439"/>
      <c r="QIF21" s="439"/>
      <c r="QIG21" s="439"/>
      <c r="QIH21" s="439"/>
      <c r="QII21" s="439"/>
      <c r="QIJ21" s="439"/>
      <c r="QIK21" s="439"/>
      <c r="QIL21" s="439"/>
      <c r="QIM21" s="439"/>
      <c r="QIN21" s="439"/>
      <c r="QIO21" s="439"/>
      <c r="QIP21" s="439"/>
      <c r="QIQ21" s="439"/>
      <c r="QIR21" s="439"/>
      <c r="QIS21" s="439"/>
      <c r="QIT21" s="439"/>
      <c r="QIU21" s="439"/>
      <c r="QIV21" s="439"/>
      <c r="QIW21" s="439"/>
      <c r="QIX21" s="439"/>
      <c r="QIY21" s="439"/>
      <c r="QIZ21" s="439"/>
      <c r="QJA21" s="439"/>
      <c r="QJB21" s="439"/>
      <c r="QJC21" s="439"/>
      <c r="QJD21" s="439"/>
      <c r="QJE21" s="439"/>
      <c r="QJF21" s="439"/>
      <c r="QJG21" s="439"/>
      <c r="QJH21" s="439"/>
      <c r="QJI21" s="439"/>
      <c r="QJJ21" s="439"/>
      <c r="QJK21" s="439"/>
      <c r="QJL21" s="439"/>
      <c r="QJM21" s="439"/>
      <c r="QJN21" s="439"/>
      <c r="QJO21" s="439"/>
      <c r="QJP21" s="439"/>
      <c r="QJQ21" s="439"/>
      <c r="QJR21" s="439"/>
      <c r="QJS21" s="439"/>
      <c r="QJT21" s="439"/>
      <c r="QJU21" s="439"/>
      <c r="QJV21" s="439"/>
      <c r="QJW21" s="439"/>
      <c r="QJX21" s="439"/>
      <c r="QJY21" s="439"/>
      <c r="QJZ21" s="439"/>
      <c r="QKA21" s="439"/>
      <c r="QKB21" s="439"/>
      <c r="QKC21" s="439"/>
      <c r="QKD21" s="439"/>
      <c r="QKE21" s="439"/>
      <c r="QKF21" s="439"/>
      <c r="QKG21" s="439"/>
      <c r="QKH21" s="439"/>
      <c r="QKI21" s="439"/>
      <c r="QKJ21" s="439"/>
      <c r="QKK21" s="439"/>
      <c r="QKL21" s="439"/>
      <c r="QKM21" s="439"/>
      <c r="QKN21" s="439"/>
      <c r="QKO21" s="439"/>
      <c r="QKP21" s="439"/>
      <c r="QKQ21" s="439"/>
      <c r="QKR21" s="439"/>
      <c r="QKS21" s="439"/>
      <c r="QKT21" s="439"/>
      <c r="QKU21" s="439"/>
      <c r="QKV21" s="439"/>
      <c r="QKW21" s="439"/>
      <c r="QKX21" s="439"/>
      <c r="QKY21" s="439"/>
      <c r="QKZ21" s="439"/>
      <c r="QLA21" s="439"/>
      <c r="QLB21" s="439"/>
      <c r="QLC21" s="439"/>
      <c r="QLD21" s="439"/>
      <c r="QLE21" s="439"/>
      <c r="QLF21" s="439"/>
      <c r="QLG21" s="439"/>
      <c r="QLH21" s="439"/>
      <c r="QLI21" s="439"/>
      <c r="QLJ21" s="439"/>
      <c r="QLK21" s="439"/>
      <c r="QLL21" s="439"/>
      <c r="QLM21" s="439"/>
      <c r="QLN21" s="439"/>
      <c r="QLO21" s="439"/>
      <c r="QLP21" s="439"/>
      <c r="QLQ21" s="439"/>
      <c r="QLR21" s="439"/>
      <c r="QLS21" s="439"/>
      <c r="QLT21" s="439"/>
      <c r="QLU21" s="439"/>
      <c r="QLV21" s="439"/>
      <c r="QLW21" s="439"/>
      <c r="QLX21" s="439"/>
      <c r="QLY21" s="439"/>
      <c r="QLZ21" s="439"/>
      <c r="QMA21" s="439"/>
      <c r="QMB21" s="439"/>
      <c r="QMC21" s="439"/>
      <c r="QMD21" s="439"/>
      <c r="QME21" s="439"/>
      <c r="QMF21" s="439"/>
      <c r="QMG21" s="439"/>
      <c r="QMH21" s="439"/>
      <c r="QMI21" s="439"/>
      <c r="QMJ21" s="439"/>
      <c r="QMK21" s="439"/>
      <c r="QML21" s="439"/>
      <c r="QMM21" s="439"/>
      <c r="QMN21" s="439"/>
      <c r="QMO21" s="439"/>
      <c r="QMP21" s="439"/>
      <c r="QMQ21" s="439"/>
      <c r="QMR21" s="439"/>
      <c r="QMS21" s="439"/>
      <c r="QMT21" s="439"/>
      <c r="QMU21" s="439"/>
      <c r="QMV21" s="439"/>
      <c r="QMW21" s="439"/>
      <c r="QMX21" s="439"/>
      <c r="QMY21" s="439"/>
      <c r="QMZ21" s="439"/>
      <c r="QNA21" s="439"/>
      <c r="QNB21" s="439"/>
      <c r="QNC21" s="439"/>
      <c r="QND21" s="439"/>
      <c r="QNE21" s="439"/>
      <c r="QNF21" s="439"/>
      <c r="QNG21" s="439"/>
      <c r="QNH21" s="439"/>
      <c r="QNI21" s="439"/>
      <c r="QNJ21" s="439"/>
      <c r="QNK21" s="439"/>
      <c r="QNL21" s="439"/>
      <c r="QNM21" s="439"/>
      <c r="QNN21" s="439"/>
      <c r="QNO21" s="439"/>
      <c r="QNP21" s="439"/>
      <c r="QNQ21" s="439"/>
      <c r="QNR21" s="439"/>
      <c r="QNS21" s="439"/>
      <c r="QNT21" s="439"/>
      <c r="QNU21" s="439"/>
      <c r="QNV21" s="439"/>
      <c r="QNW21" s="439"/>
      <c r="QNX21" s="439"/>
      <c r="QNY21" s="439"/>
      <c r="QNZ21" s="439"/>
      <c r="QOA21" s="439"/>
      <c r="QOB21" s="439"/>
      <c r="QOC21" s="439"/>
      <c r="QOD21" s="439"/>
      <c r="QOE21" s="439"/>
      <c r="QOF21" s="439"/>
      <c r="QOG21" s="439"/>
      <c r="QOH21" s="439"/>
      <c r="QOI21" s="439"/>
      <c r="QOJ21" s="439"/>
      <c r="QOK21" s="439"/>
      <c r="QOL21" s="439"/>
      <c r="QOM21" s="439"/>
      <c r="QON21" s="439"/>
      <c r="QOO21" s="439"/>
      <c r="QOP21" s="439"/>
      <c r="QOQ21" s="439"/>
      <c r="QOR21" s="439"/>
      <c r="QOS21" s="439"/>
      <c r="QOT21" s="439"/>
      <c r="QOU21" s="439"/>
      <c r="QOV21" s="439"/>
      <c r="QOW21" s="439"/>
      <c r="QOX21" s="439"/>
      <c r="QOY21" s="439"/>
      <c r="QOZ21" s="439"/>
      <c r="QPA21" s="439"/>
      <c r="QPB21" s="439"/>
      <c r="QPC21" s="439"/>
      <c r="QPD21" s="439"/>
      <c r="QPE21" s="439"/>
      <c r="QPF21" s="439"/>
      <c r="QPG21" s="439"/>
      <c r="QPH21" s="439"/>
      <c r="QPI21" s="439"/>
      <c r="QPJ21" s="439"/>
      <c r="QPK21" s="439"/>
      <c r="QPL21" s="439"/>
      <c r="QPM21" s="439"/>
      <c r="QPN21" s="439"/>
      <c r="QPO21" s="439"/>
      <c r="QPP21" s="439"/>
      <c r="QPQ21" s="439"/>
      <c r="QPR21" s="439"/>
      <c r="QPS21" s="439"/>
      <c r="QPT21" s="439"/>
      <c r="QPU21" s="439"/>
      <c r="QPV21" s="439"/>
      <c r="QPW21" s="439"/>
      <c r="QPX21" s="439"/>
      <c r="QPY21" s="439"/>
      <c r="QPZ21" s="439"/>
      <c r="QQA21" s="439"/>
      <c r="QQB21" s="439"/>
      <c r="QQC21" s="439"/>
      <c r="QQD21" s="439"/>
      <c r="QQE21" s="439"/>
      <c r="QQF21" s="439"/>
      <c r="QQG21" s="439"/>
      <c r="QQH21" s="439"/>
      <c r="QQI21" s="439"/>
      <c r="QQJ21" s="439"/>
      <c r="QQK21" s="439"/>
      <c r="QQL21" s="439"/>
      <c r="QQM21" s="439"/>
      <c r="QQN21" s="439"/>
      <c r="QQO21" s="439"/>
      <c r="QQP21" s="439"/>
      <c r="QQQ21" s="439"/>
      <c r="QQR21" s="439"/>
      <c r="QQS21" s="439"/>
      <c r="QQT21" s="439"/>
      <c r="QQU21" s="439"/>
      <c r="QQV21" s="439"/>
      <c r="QQW21" s="439"/>
      <c r="QQX21" s="439"/>
      <c r="QQY21" s="439"/>
      <c r="QQZ21" s="439"/>
      <c r="QRA21" s="439"/>
      <c r="QRB21" s="439"/>
      <c r="QRC21" s="439"/>
      <c r="QRD21" s="439"/>
      <c r="QRE21" s="439"/>
      <c r="QRF21" s="439"/>
      <c r="QRG21" s="439"/>
      <c r="QRH21" s="439"/>
      <c r="QRI21" s="439"/>
      <c r="QRJ21" s="439"/>
      <c r="QRK21" s="439"/>
      <c r="QRL21" s="439"/>
      <c r="QRM21" s="439"/>
      <c r="QRN21" s="439"/>
      <c r="QRO21" s="439"/>
      <c r="QRP21" s="439"/>
      <c r="QRQ21" s="439"/>
      <c r="QRR21" s="439"/>
      <c r="QRS21" s="439"/>
      <c r="QRT21" s="439"/>
      <c r="QRU21" s="439"/>
      <c r="QRV21" s="439"/>
      <c r="QRW21" s="439"/>
      <c r="QRX21" s="439"/>
      <c r="QRY21" s="439"/>
      <c r="QRZ21" s="439"/>
      <c r="QSA21" s="439"/>
      <c r="QSB21" s="439"/>
      <c r="QSC21" s="439"/>
      <c r="QSD21" s="439"/>
      <c r="QSE21" s="439"/>
      <c r="QSF21" s="439"/>
      <c r="QSG21" s="439"/>
      <c r="QSH21" s="439"/>
      <c r="QSI21" s="439"/>
      <c r="QSJ21" s="439"/>
      <c r="QSK21" s="439"/>
      <c r="QSL21" s="439"/>
      <c r="QSM21" s="439"/>
      <c r="QSN21" s="439"/>
      <c r="QSO21" s="439"/>
      <c r="QSP21" s="439"/>
      <c r="QSQ21" s="439"/>
      <c r="QSR21" s="439"/>
      <c r="QSS21" s="439"/>
      <c r="QST21" s="439"/>
      <c r="QSU21" s="439"/>
      <c r="QSV21" s="439"/>
      <c r="QSW21" s="439"/>
      <c r="QSX21" s="439"/>
      <c r="QSY21" s="439"/>
      <c r="QSZ21" s="439"/>
      <c r="QTA21" s="439"/>
      <c r="QTB21" s="439"/>
      <c r="QTC21" s="439"/>
      <c r="QTD21" s="439"/>
      <c r="QTE21" s="439"/>
      <c r="QTF21" s="439"/>
      <c r="QTG21" s="439"/>
      <c r="QTH21" s="439"/>
      <c r="QTI21" s="439"/>
      <c r="QTJ21" s="439"/>
      <c r="QTK21" s="439"/>
      <c r="QTL21" s="439"/>
      <c r="QTM21" s="439"/>
      <c r="QTN21" s="439"/>
      <c r="QTO21" s="439"/>
      <c r="QTP21" s="439"/>
      <c r="QTQ21" s="439"/>
      <c r="QTR21" s="439"/>
      <c r="QTS21" s="439"/>
      <c r="QTT21" s="439"/>
      <c r="QTU21" s="439"/>
      <c r="QTV21" s="439"/>
      <c r="QTW21" s="439"/>
      <c r="QTX21" s="439"/>
      <c r="QTY21" s="439"/>
      <c r="QTZ21" s="439"/>
      <c r="QUA21" s="439"/>
      <c r="QUB21" s="439"/>
      <c r="QUC21" s="439"/>
      <c r="QUD21" s="439"/>
      <c r="QUE21" s="439"/>
      <c r="QUF21" s="439"/>
      <c r="QUG21" s="439"/>
      <c r="QUH21" s="439"/>
      <c r="QUI21" s="439"/>
      <c r="QUJ21" s="439"/>
      <c r="QUK21" s="439"/>
      <c r="QUL21" s="439"/>
      <c r="QUM21" s="439"/>
      <c r="QUN21" s="439"/>
      <c r="QUO21" s="439"/>
      <c r="QUP21" s="439"/>
      <c r="QUQ21" s="439"/>
      <c r="QUR21" s="439"/>
      <c r="QUS21" s="439"/>
      <c r="QUT21" s="439"/>
      <c r="QUU21" s="439"/>
      <c r="QUV21" s="439"/>
      <c r="QUW21" s="439"/>
      <c r="QUX21" s="439"/>
      <c r="QUY21" s="439"/>
      <c r="QUZ21" s="439"/>
      <c r="QVA21" s="439"/>
      <c r="QVB21" s="439"/>
      <c r="QVC21" s="439"/>
      <c r="QVD21" s="439"/>
      <c r="QVE21" s="439"/>
      <c r="QVF21" s="439"/>
      <c r="QVG21" s="439"/>
      <c r="QVH21" s="439"/>
      <c r="QVI21" s="439"/>
      <c r="QVJ21" s="439"/>
      <c r="QVK21" s="439"/>
      <c r="QVL21" s="439"/>
      <c r="QVM21" s="439"/>
      <c r="QVN21" s="439"/>
      <c r="QVO21" s="439"/>
      <c r="QVP21" s="439"/>
      <c r="QVQ21" s="439"/>
      <c r="QVR21" s="439"/>
      <c r="QVS21" s="439"/>
      <c r="QVT21" s="439"/>
      <c r="QVU21" s="439"/>
      <c r="QVV21" s="439"/>
      <c r="QVW21" s="439"/>
      <c r="QVX21" s="439"/>
      <c r="QVY21" s="439"/>
      <c r="QVZ21" s="439"/>
      <c r="QWA21" s="439"/>
      <c r="QWB21" s="439"/>
      <c r="QWC21" s="439"/>
      <c r="QWD21" s="439"/>
      <c r="QWE21" s="439"/>
      <c r="QWF21" s="439"/>
      <c r="QWG21" s="439"/>
      <c r="QWH21" s="439"/>
      <c r="QWI21" s="439"/>
      <c r="QWJ21" s="439"/>
      <c r="QWK21" s="439"/>
      <c r="QWL21" s="439"/>
      <c r="QWM21" s="439"/>
      <c r="QWN21" s="439"/>
      <c r="QWO21" s="439"/>
      <c r="QWP21" s="439"/>
      <c r="QWQ21" s="439"/>
      <c r="QWR21" s="439"/>
      <c r="QWS21" s="439"/>
      <c r="QWT21" s="439"/>
      <c r="QWU21" s="439"/>
      <c r="QWV21" s="439"/>
      <c r="QWW21" s="439"/>
      <c r="QWX21" s="439"/>
      <c r="QWY21" s="439"/>
      <c r="QWZ21" s="439"/>
      <c r="QXA21" s="439"/>
      <c r="QXB21" s="439"/>
      <c r="QXC21" s="439"/>
      <c r="QXD21" s="439"/>
      <c r="QXE21" s="439"/>
      <c r="QXF21" s="439"/>
      <c r="QXG21" s="439"/>
      <c r="QXH21" s="439"/>
      <c r="QXI21" s="439"/>
      <c r="QXJ21" s="439"/>
      <c r="QXK21" s="439"/>
      <c r="QXL21" s="439"/>
      <c r="QXM21" s="439"/>
      <c r="QXN21" s="439"/>
      <c r="QXO21" s="439"/>
      <c r="QXP21" s="439"/>
      <c r="QXQ21" s="439"/>
      <c r="QXR21" s="439"/>
      <c r="QXS21" s="439"/>
      <c r="QXT21" s="439"/>
      <c r="QXU21" s="439"/>
      <c r="QXV21" s="439"/>
      <c r="QXW21" s="439"/>
      <c r="QXX21" s="439"/>
      <c r="QXY21" s="439"/>
      <c r="QXZ21" s="439"/>
      <c r="QYA21" s="439"/>
      <c r="QYB21" s="439"/>
      <c r="QYC21" s="439"/>
      <c r="QYD21" s="439"/>
      <c r="QYE21" s="439"/>
      <c r="QYF21" s="439"/>
      <c r="QYG21" s="439"/>
      <c r="QYH21" s="439"/>
      <c r="QYI21" s="439"/>
      <c r="QYJ21" s="439"/>
      <c r="QYK21" s="439"/>
      <c r="QYL21" s="439"/>
      <c r="QYM21" s="439"/>
      <c r="QYN21" s="439"/>
      <c r="QYO21" s="439"/>
      <c r="QYP21" s="439"/>
      <c r="QYQ21" s="439"/>
      <c r="QYR21" s="439"/>
      <c r="QYS21" s="439"/>
      <c r="QYT21" s="439"/>
      <c r="QYU21" s="439"/>
      <c r="QYV21" s="439"/>
      <c r="QYW21" s="439"/>
      <c r="QYX21" s="439"/>
      <c r="QYY21" s="439"/>
      <c r="QYZ21" s="439"/>
      <c r="QZA21" s="439"/>
      <c r="QZB21" s="439"/>
      <c r="QZC21" s="439"/>
      <c r="QZD21" s="439"/>
      <c r="QZE21" s="439"/>
      <c r="QZF21" s="439"/>
      <c r="QZG21" s="439"/>
      <c r="QZH21" s="439"/>
      <c r="QZI21" s="439"/>
      <c r="QZJ21" s="439"/>
      <c r="QZK21" s="439"/>
      <c r="QZL21" s="439"/>
      <c r="QZM21" s="439"/>
      <c r="QZN21" s="439"/>
      <c r="QZO21" s="439"/>
      <c r="QZP21" s="439"/>
      <c r="QZQ21" s="439"/>
      <c r="QZR21" s="439"/>
      <c r="QZS21" s="439"/>
      <c r="QZT21" s="439"/>
      <c r="QZU21" s="439"/>
      <c r="QZV21" s="439"/>
      <c r="QZW21" s="439"/>
      <c r="QZX21" s="439"/>
      <c r="QZY21" s="439"/>
      <c r="QZZ21" s="439"/>
      <c r="RAA21" s="439"/>
      <c r="RAB21" s="439"/>
      <c r="RAC21" s="439"/>
      <c r="RAD21" s="439"/>
      <c r="RAE21" s="439"/>
      <c r="RAF21" s="439"/>
      <c r="RAG21" s="439"/>
      <c r="RAH21" s="439"/>
      <c r="RAI21" s="439"/>
      <c r="RAJ21" s="439"/>
      <c r="RAK21" s="439"/>
      <c r="RAL21" s="439"/>
      <c r="RAM21" s="439"/>
      <c r="RAN21" s="439"/>
      <c r="RAO21" s="439"/>
      <c r="RAP21" s="439"/>
      <c r="RAQ21" s="439"/>
      <c r="RAR21" s="439"/>
      <c r="RAS21" s="439"/>
      <c r="RAT21" s="439"/>
      <c r="RAU21" s="439"/>
      <c r="RAV21" s="439"/>
      <c r="RAW21" s="439"/>
      <c r="RAX21" s="439"/>
      <c r="RAY21" s="439"/>
      <c r="RAZ21" s="439"/>
      <c r="RBA21" s="439"/>
      <c r="RBB21" s="439"/>
      <c r="RBC21" s="439"/>
      <c r="RBD21" s="439"/>
      <c r="RBE21" s="439"/>
      <c r="RBF21" s="439"/>
      <c r="RBG21" s="439"/>
      <c r="RBH21" s="439"/>
      <c r="RBI21" s="439"/>
      <c r="RBJ21" s="439"/>
      <c r="RBK21" s="439"/>
      <c r="RBL21" s="439"/>
      <c r="RBM21" s="439"/>
      <c r="RBN21" s="439"/>
      <c r="RBO21" s="439"/>
      <c r="RBP21" s="439"/>
      <c r="RBQ21" s="439"/>
      <c r="RBR21" s="439"/>
      <c r="RBS21" s="439"/>
      <c r="RBT21" s="439"/>
      <c r="RBU21" s="439"/>
      <c r="RBV21" s="439"/>
      <c r="RBW21" s="439"/>
      <c r="RBX21" s="439"/>
      <c r="RBY21" s="439"/>
      <c r="RBZ21" s="439"/>
      <c r="RCA21" s="439"/>
      <c r="RCB21" s="439"/>
      <c r="RCC21" s="439"/>
      <c r="RCD21" s="439"/>
      <c r="RCE21" s="439"/>
      <c r="RCF21" s="439"/>
      <c r="RCG21" s="439"/>
      <c r="RCH21" s="439"/>
      <c r="RCI21" s="439"/>
      <c r="RCJ21" s="439"/>
      <c r="RCK21" s="439"/>
      <c r="RCL21" s="439"/>
      <c r="RCM21" s="439"/>
      <c r="RCN21" s="439"/>
      <c r="RCO21" s="439"/>
      <c r="RCP21" s="439"/>
      <c r="RCQ21" s="439"/>
      <c r="RCR21" s="439"/>
      <c r="RCS21" s="439"/>
      <c r="RCT21" s="439"/>
      <c r="RCU21" s="439"/>
      <c r="RCV21" s="439"/>
      <c r="RCW21" s="439"/>
      <c r="RCX21" s="439"/>
      <c r="RCY21" s="439"/>
      <c r="RCZ21" s="439"/>
      <c r="RDA21" s="439"/>
      <c r="RDB21" s="439"/>
      <c r="RDC21" s="439"/>
      <c r="RDD21" s="439"/>
      <c r="RDE21" s="439"/>
      <c r="RDF21" s="439"/>
      <c r="RDG21" s="439"/>
      <c r="RDH21" s="439"/>
      <c r="RDI21" s="439"/>
      <c r="RDJ21" s="439"/>
      <c r="RDK21" s="439"/>
      <c r="RDL21" s="439"/>
      <c r="RDM21" s="439"/>
      <c r="RDN21" s="439"/>
      <c r="RDO21" s="439"/>
      <c r="RDP21" s="439"/>
      <c r="RDQ21" s="439"/>
      <c r="RDR21" s="439"/>
      <c r="RDS21" s="439"/>
      <c r="RDT21" s="439"/>
      <c r="RDU21" s="439"/>
      <c r="RDV21" s="439"/>
      <c r="RDW21" s="439"/>
      <c r="RDX21" s="439"/>
      <c r="RDY21" s="439"/>
      <c r="RDZ21" s="439"/>
      <c r="REA21" s="439"/>
      <c r="REB21" s="439"/>
      <c r="REC21" s="439"/>
      <c r="RED21" s="439"/>
      <c r="REE21" s="439"/>
      <c r="REF21" s="439"/>
      <c r="REG21" s="439"/>
      <c r="REH21" s="439"/>
      <c r="REI21" s="439"/>
      <c r="REJ21" s="439"/>
      <c r="REK21" s="439"/>
      <c r="REL21" s="439"/>
      <c r="REM21" s="439"/>
      <c r="REN21" s="439"/>
      <c r="REO21" s="439"/>
      <c r="REP21" s="439"/>
      <c r="REQ21" s="439"/>
      <c r="RER21" s="439"/>
      <c r="RES21" s="439"/>
      <c r="RET21" s="439"/>
      <c r="REU21" s="439"/>
      <c r="REV21" s="439"/>
      <c r="REW21" s="439"/>
      <c r="REX21" s="439"/>
      <c r="REY21" s="439"/>
      <c r="REZ21" s="439"/>
      <c r="RFA21" s="439"/>
      <c r="RFB21" s="439"/>
      <c r="RFC21" s="439"/>
      <c r="RFD21" s="439"/>
      <c r="RFE21" s="439"/>
      <c r="RFF21" s="439"/>
      <c r="RFG21" s="439"/>
      <c r="RFH21" s="439"/>
      <c r="RFI21" s="439"/>
      <c r="RFJ21" s="439"/>
      <c r="RFK21" s="439"/>
      <c r="RFL21" s="439"/>
      <c r="RFM21" s="439"/>
      <c r="RFN21" s="439"/>
      <c r="RFO21" s="439"/>
      <c r="RFP21" s="439"/>
      <c r="RFQ21" s="439"/>
      <c r="RFR21" s="439"/>
      <c r="RFS21" s="439"/>
      <c r="RFT21" s="439"/>
      <c r="RFU21" s="439"/>
      <c r="RFV21" s="439"/>
      <c r="RFW21" s="439"/>
      <c r="RFX21" s="439"/>
      <c r="RFY21" s="439"/>
      <c r="RFZ21" s="439"/>
      <c r="RGA21" s="439"/>
      <c r="RGB21" s="439"/>
      <c r="RGC21" s="439"/>
      <c r="RGD21" s="439"/>
      <c r="RGE21" s="439"/>
      <c r="RGF21" s="439"/>
      <c r="RGG21" s="439"/>
      <c r="RGH21" s="439"/>
      <c r="RGI21" s="439"/>
      <c r="RGJ21" s="439"/>
      <c r="RGK21" s="439"/>
      <c r="RGL21" s="439"/>
      <c r="RGM21" s="439"/>
      <c r="RGN21" s="439"/>
      <c r="RGO21" s="439"/>
      <c r="RGP21" s="439"/>
      <c r="RGQ21" s="439"/>
      <c r="RGR21" s="439"/>
      <c r="RGS21" s="439"/>
      <c r="RGT21" s="439"/>
      <c r="RGU21" s="439"/>
      <c r="RGV21" s="439"/>
      <c r="RGW21" s="439"/>
      <c r="RGX21" s="439"/>
      <c r="RGY21" s="439"/>
      <c r="RGZ21" s="439"/>
      <c r="RHA21" s="439"/>
      <c r="RHB21" s="439"/>
      <c r="RHC21" s="439"/>
      <c r="RHD21" s="439"/>
      <c r="RHE21" s="439"/>
      <c r="RHF21" s="439"/>
      <c r="RHG21" s="439"/>
      <c r="RHH21" s="439"/>
      <c r="RHI21" s="439"/>
      <c r="RHJ21" s="439"/>
      <c r="RHK21" s="439"/>
      <c r="RHL21" s="439"/>
      <c r="RHM21" s="439"/>
      <c r="RHN21" s="439"/>
      <c r="RHO21" s="439"/>
      <c r="RHP21" s="439"/>
      <c r="RHQ21" s="439"/>
      <c r="RHR21" s="439"/>
      <c r="RHS21" s="439"/>
      <c r="RHT21" s="439"/>
      <c r="RHU21" s="439"/>
      <c r="RHV21" s="439"/>
      <c r="RHW21" s="439"/>
      <c r="RHX21" s="439"/>
      <c r="RHY21" s="439"/>
      <c r="RHZ21" s="439"/>
      <c r="RIA21" s="439"/>
      <c r="RIB21" s="439"/>
      <c r="RIC21" s="439"/>
      <c r="RID21" s="439"/>
      <c r="RIE21" s="439"/>
      <c r="RIF21" s="439"/>
      <c r="RIG21" s="439"/>
      <c r="RIH21" s="439"/>
      <c r="RII21" s="439"/>
      <c r="RIJ21" s="439"/>
      <c r="RIK21" s="439"/>
      <c r="RIL21" s="439"/>
      <c r="RIM21" s="439"/>
      <c r="RIN21" s="439"/>
      <c r="RIO21" s="439"/>
      <c r="RIP21" s="439"/>
      <c r="RIQ21" s="439"/>
      <c r="RIR21" s="439"/>
      <c r="RIS21" s="439"/>
      <c r="RIT21" s="439"/>
      <c r="RIU21" s="439"/>
      <c r="RIV21" s="439"/>
      <c r="RIW21" s="439"/>
      <c r="RIX21" s="439"/>
      <c r="RIY21" s="439"/>
      <c r="RIZ21" s="439"/>
      <c r="RJA21" s="439"/>
      <c r="RJB21" s="439"/>
      <c r="RJC21" s="439"/>
      <c r="RJD21" s="439"/>
      <c r="RJE21" s="439"/>
      <c r="RJF21" s="439"/>
      <c r="RJG21" s="439"/>
      <c r="RJH21" s="439"/>
      <c r="RJI21" s="439"/>
      <c r="RJJ21" s="439"/>
      <c r="RJK21" s="439"/>
      <c r="RJL21" s="439"/>
      <c r="RJM21" s="439"/>
      <c r="RJN21" s="439"/>
      <c r="RJO21" s="439"/>
      <c r="RJP21" s="439"/>
      <c r="RJQ21" s="439"/>
      <c r="RJR21" s="439"/>
      <c r="RJS21" s="439"/>
      <c r="RJT21" s="439"/>
      <c r="RJU21" s="439"/>
      <c r="RJV21" s="439"/>
      <c r="RJW21" s="439"/>
      <c r="RJX21" s="439"/>
      <c r="RJY21" s="439"/>
      <c r="RJZ21" s="439"/>
      <c r="RKA21" s="439"/>
      <c r="RKB21" s="439"/>
      <c r="RKC21" s="439"/>
      <c r="RKD21" s="439"/>
      <c r="RKE21" s="439"/>
      <c r="RKF21" s="439"/>
      <c r="RKG21" s="439"/>
      <c r="RKH21" s="439"/>
      <c r="RKI21" s="439"/>
      <c r="RKJ21" s="439"/>
      <c r="RKK21" s="439"/>
      <c r="RKL21" s="439"/>
      <c r="RKM21" s="439"/>
      <c r="RKN21" s="439"/>
      <c r="RKO21" s="439"/>
      <c r="RKP21" s="439"/>
      <c r="RKQ21" s="439"/>
      <c r="RKR21" s="439"/>
      <c r="RKS21" s="439"/>
      <c r="RKT21" s="439"/>
      <c r="RKU21" s="439"/>
      <c r="RKV21" s="439"/>
      <c r="RKW21" s="439"/>
      <c r="RKX21" s="439"/>
      <c r="RKY21" s="439"/>
      <c r="RKZ21" s="439"/>
      <c r="RLA21" s="439"/>
      <c r="RLB21" s="439"/>
      <c r="RLC21" s="439"/>
      <c r="RLD21" s="439"/>
      <c r="RLE21" s="439"/>
      <c r="RLF21" s="439"/>
      <c r="RLG21" s="439"/>
      <c r="RLH21" s="439"/>
      <c r="RLI21" s="439"/>
      <c r="RLJ21" s="439"/>
      <c r="RLK21" s="439"/>
      <c r="RLL21" s="439"/>
      <c r="RLM21" s="439"/>
      <c r="RLN21" s="439"/>
      <c r="RLO21" s="439"/>
      <c r="RLP21" s="439"/>
      <c r="RLQ21" s="439"/>
      <c r="RLR21" s="439"/>
      <c r="RLS21" s="439"/>
      <c r="RLT21" s="439"/>
      <c r="RLU21" s="439"/>
      <c r="RLV21" s="439"/>
      <c r="RLW21" s="439"/>
      <c r="RLX21" s="439"/>
      <c r="RLY21" s="439"/>
      <c r="RLZ21" s="439"/>
      <c r="RMA21" s="439"/>
      <c r="RMB21" s="439"/>
      <c r="RMC21" s="439"/>
      <c r="RMD21" s="439"/>
      <c r="RME21" s="439"/>
      <c r="RMF21" s="439"/>
      <c r="RMG21" s="439"/>
      <c r="RMH21" s="439"/>
      <c r="RMI21" s="439"/>
      <c r="RMJ21" s="439"/>
      <c r="RMK21" s="439"/>
      <c r="RML21" s="439"/>
      <c r="RMM21" s="439"/>
      <c r="RMN21" s="439"/>
      <c r="RMO21" s="439"/>
      <c r="RMP21" s="439"/>
      <c r="RMQ21" s="439"/>
      <c r="RMR21" s="439"/>
      <c r="RMS21" s="439"/>
      <c r="RMT21" s="439"/>
      <c r="RMU21" s="439"/>
      <c r="RMV21" s="439"/>
      <c r="RMW21" s="439"/>
      <c r="RMX21" s="439"/>
      <c r="RMY21" s="439"/>
      <c r="RMZ21" s="439"/>
      <c r="RNA21" s="439"/>
      <c r="RNB21" s="439"/>
      <c r="RNC21" s="439"/>
      <c r="RND21" s="439"/>
      <c r="RNE21" s="439"/>
      <c r="RNF21" s="439"/>
      <c r="RNG21" s="439"/>
      <c r="RNH21" s="439"/>
      <c r="RNI21" s="439"/>
      <c r="RNJ21" s="439"/>
      <c r="RNK21" s="439"/>
      <c r="RNL21" s="439"/>
      <c r="RNM21" s="439"/>
      <c r="RNN21" s="439"/>
      <c r="RNO21" s="439"/>
      <c r="RNP21" s="439"/>
      <c r="RNQ21" s="439"/>
      <c r="RNR21" s="439"/>
      <c r="RNS21" s="439"/>
      <c r="RNT21" s="439"/>
      <c r="RNU21" s="439"/>
      <c r="RNV21" s="439"/>
      <c r="RNW21" s="439"/>
      <c r="RNX21" s="439"/>
      <c r="RNY21" s="439"/>
      <c r="RNZ21" s="439"/>
      <c r="ROA21" s="439"/>
      <c r="ROB21" s="439"/>
      <c r="ROC21" s="439"/>
      <c r="ROD21" s="439"/>
      <c r="ROE21" s="439"/>
      <c r="ROF21" s="439"/>
      <c r="ROG21" s="439"/>
      <c r="ROH21" s="439"/>
      <c r="ROI21" s="439"/>
      <c r="ROJ21" s="439"/>
      <c r="ROK21" s="439"/>
      <c r="ROL21" s="439"/>
      <c r="ROM21" s="439"/>
      <c r="RON21" s="439"/>
      <c r="ROO21" s="439"/>
      <c r="ROP21" s="439"/>
      <c r="ROQ21" s="439"/>
      <c r="ROR21" s="439"/>
      <c r="ROS21" s="439"/>
      <c r="ROT21" s="439"/>
      <c r="ROU21" s="439"/>
      <c r="ROV21" s="439"/>
      <c r="ROW21" s="439"/>
      <c r="ROX21" s="439"/>
      <c r="ROY21" s="439"/>
      <c r="ROZ21" s="439"/>
      <c r="RPA21" s="439"/>
      <c r="RPB21" s="439"/>
      <c r="RPC21" s="439"/>
      <c r="RPD21" s="439"/>
      <c r="RPE21" s="439"/>
      <c r="RPF21" s="439"/>
      <c r="RPG21" s="439"/>
      <c r="RPH21" s="439"/>
      <c r="RPI21" s="439"/>
      <c r="RPJ21" s="439"/>
      <c r="RPK21" s="439"/>
      <c r="RPL21" s="439"/>
      <c r="RPM21" s="439"/>
      <c r="RPN21" s="439"/>
      <c r="RPO21" s="439"/>
      <c r="RPP21" s="439"/>
      <c r="RPQ21" s="439"/>
      <c r="RPR21" s="439"/>
      <c r="RPS21" s="439"/>
      <c r="RPT21" s="439"/>
      <c r="RPU21" s="439"/>
      <c r="RPV21" s="439"/>
      <c r="RPW21" s="439"/>
      <c r="RPX21" s="439"/>
      <c r="RPY21" s="439"/>
      <c r="RPZ21" s="439"/>
      <c r="RQA21" s="439"/>
      <c r="RQB21" s="439"/>
      <c r="RQC21" s="439"/>
      <c r="RQD21" s="439"/>
      <c r="RQE21" s="439"/>
      <c r="RQF21" s="439"/>
      <c r="RQG21" s="439"/>
      <c r="RQH21" s="439"/>
      <c r="RQI21" s="439"/>
      <c r="RQJ21" s="439"/>
      <c r="RQK21" s="439"/>
      <c r="RQL21" s="439"/>
      <c r="RQM21" s="439"/>
      <c r="RQN21" s="439"/>
      <c r="RQO21" s="439"/>
      <c r="RQP21" s="439"/>
      <c r="RQQ21" s="439"/>
      <c r="RQR21" s="439"/>
      <c r="RQS21" s="439"/>
      <c r="RQT21" s="439"/>
      <c r="RQU21" s="439"/>
      <c r="RQV21" s="439"/>
      <c r="RQW21" s="439"/>
      <c r="RQX21" s="439"/>
      <c r="RQY21" s="439"/>
      <c r="RQZ21" s="439"/>
      <c r="RRA21" s="439"/>
      <c r="RRB21" s="439"/>
      <c r="RRC21" s="439"/>
      <c r="RRD21" s="439"/>
      <c r="RRE21" s="439"/>
      <c r="RRF21" s="439"/>
      <c r="RRG21" s="439"/>
      <c r="RRH21" s="439"/>
      <c r="RRI21" s="439"/>
      <c r="RRJ21" s="439"/>
      <c r="RRK21" s="439"/>
      <c r="RRL21" s="439"/>
      <c r="RRM21" s="439"/>
      <c r="RRN21" s="439"/>
      <c r="RRO21" s="439"/>
      <c r="RRP21" s="439"/>
      <c r="RRQ21" s="439"/>
      <c r="RRR21" s="439"/>
      <c r="RRS21" s="439"/>
      <c r="RRT21" s="439"/>
      <c r="RRU21" s="439"/>
      <c r="RRV21" s="439"/>
      <c r="RRW21" s="439"/>
      <c r="RRX21" s="439"/>
      <c r="RRY21" s="439"/>
      <c r="RRZ21" s="439"/>
      <c r="RSA21" s="439"/>
      <c r="RSB21" s="439"/>
      <c r="RSC21" s="439"/>
      <c r="RSD21" s="439"/>
      <c r="RSE21" s="439"/>
      <c r="RSF21" s="439"/>
      <c r="RSG21" s="439"/>
      <c r="RSH21" s="439"/>
      <c r="RSI21" s="439"/>
      <c r="RSJ21" s="439"/>
      <c r="RSK21" s="439"/>
      <c r="RSL21" s="439"/>
      <c r="RSM21" s="439"/>
      <c r="RSN21" s="439"/>
      <c r="RSO21" s="439"/>
      <c r="RSP21" s="439"/>
      <c r="RSQ21" s="439"/>
      <c r="RSR21" s="439"/>
      <c r="RSS21" s="439"/>
      <c r="RST21" s="439"/>
      <c r="RSU21" s="439"/>
      <c r="RSV21" s="439"/>
      <c r="RSW21" s="439"/>
      <c r="RSX21" s="439"/>
      <c r="RSY21" s="439"/>
      <c r="RSZ21" s="439"/>
      <c r="RTA21" s="439"/>
      <c r="RTB21" s="439"/>
      <c r="RTC21" s="439"/>
      <c r="RTD21" s="439"/>
      <c r="RTE21" s="439"/>
      <c r="RTF21" s="439"/>
      <c r="RTG21" s="439"/>
      <c r="RTH21" s="439"/>
      <c r="RTI21" s="439"/>
      <c r="RTJ21" s="439"/>
      <c r="RTK21" s="439"/>
      <c r="RTL21" s="439"/>
      <c r="RTM21" s="439"/>
      <c r="RTN21" s="439"/>
      <c r="RTO21" s="439"/>
      <c r="RTP21" s="439"/>
      <c r="RTQ21" s="439"/>
      <c r="RTR21" s="439"/>
      <c r="RTS21" s="439"/>
      <c r="RTT21" s="439"/>
      <c r="RTU21" s="439"/>
      <c r="RTV21" s="439"/>
      <c r="RTW21" s="439"/>
      <c r="RTX21" s="439"/>
      <c r="RTY21" s="439"/>
      <c r="RTZ21" s="439"/>
      <c r="RUA21" s="439"/>
      <c r="RUB21" s="439"/>
      <c r="RUC21" s="439"/>
      <c r="RUD21" s="439"/>
      <c r="RUE21" s="439"/>
      <c r="RUF21" s="439"/>
      <c r="RUG21" s="439"/>
      <c r="RUH21" s="439"/>
      <c r="RUI21" s="439"/>
      <c r="RUJ21" s="439"/>
      <c r="RUK21" s="439"/>
      <c r="RUL21" s="439"/>
      <c r="RUM21" s="439"/>
      <c r="RUN21" s="439"/>
      <c r="RUO21" s="439"/>
      <c r="RUP21" s="439"/>
      <c r="RUQ21" s="439"/>
      <c r="RUR21" s="439"/>
      <c r="RUS21" s="439"/>
      <c r="RUT21" s="439"/>
      <c r="RUU21" s="439"/>
      <c r="RUV21" s="439"/>
      <c r="RUW21" s="439"/>
      <c r="RUX21" s="439"/>
      <c r="RUY21" s="439"/>
      <c r="RUZ21" s="439"/>
      <c r="RVA21" s="439"/>
      <c r="RVB21" s="439"/>
      <c r="RVC21" s="439"/>
      <c r="RVD21" s="439"/>
      <c r="RVE21" s="439"/>
      <c r="RVF21" s="439"/>
      <c r="RVG21" s="439"/>
      <c r="RVH21" s="439"/>
      <c r="RVI21" s="439"/>
      <c r="RVJ21" s="439"/>
      <c r="RVK21" s="439"/>
      <c r="RVL21" s="439"/>
      <c r="RVM21" s="439"/>
      <c r="RVN21" s="439"/>
      <c r="RVO21" s="439"/>
      <c r="RVP21" s="439"/>
      <c r="RVQ21" s="439"/>
      <c r="RVR21" s="439"/>
      <c r="RVS21" s="439"/>
      <c r="RVT21" s="439"/>
      <c r="RVU21" s="439"/>
      <c r="RVV21" s="439"/>
      <c r="RVW21" s="439"/>
      <c r="RVX21" s="439"/>
      <c r="RVY21" s="439"/>
      <c r="RVZ21" s="439"/>
      <c r="RWA21" s="439"/>
      <c r="RWB21" s="439"/>
      <c r="RWC21" s="439"/>
      <c r="RWD21" s="439"/>
      <c r="RWE21" s="439"/>
      <c r="RWF21" s="439"/>
      <c r="RWG21" s="439"/>
      <c r="RWH21" s="439"/>
      <c r="RWI21" s="439"/>
      <c r="RWJ21" s="439"/>
      <c r="RWK21" s="439"/>
      <c r="RWL21" s="439"/>
      <c r="RWM21" s="439"/>
      <c r="RWN21" s="439"/>
      <c r="RWO21" s="439"/>
      <c r="RWP21" s="439"/>
      <c r="RWQ21" s="439"/>
      <c r="RWR21" s="439"/>
      <c r="RWS21" s="439"/>
      <c r="RWT21" s="439"/>
      <c r="RWU21" s="439"/>
      <c r="RWV21" s="439"/>
      <c r="RWW21" s="439"/>
      <c r="RWX21" s="439"/>
      <c r="RWY21" s="439"/>
      <c r="RWZ21" s="439"/>
      <c r="RXA21" s="439"/>
      <c r="RXB21" s="439"/>
      <c r="RXC21" s="439"/>
      <c r="RXD21" s="439"/>
      <c r="RXE21" s="439"/>
      <c r="RXF21" s="439"/>
      <c r="RXG21" s="439"/>
      <c r="RXH21" s="439"/>
      <c r="RXI21" s="439"/>
      <c r="RXJ21" s="439"/>
      <c r="RXK21" s="439"/>
      <c r="RXL21" s="439"/>
      <c r="RXM21" s="439"/>
      <c r="RXN21" s="439"/>
      <c r="RXO21" s="439"/>
      <c r="RXP21" s="439"/>
      <c r="RXQ21" s="439"/>
      <c r="RXR21" s="439"/>
      <c r="RXS21" s="439"/>
      <c r="RXT21" s="439"/>
      <c r="RXU21" s="439"/>
      <c r="RXV21" s="439"/>
      <c r="RXW21" s="439"/>
      <c r="RXX21" s="439"/>
      <c r="RXY21" s="439"/>
      <c r="RXZ21" s="439"/>
      <c r="RYA21" s="439"/>
      <c r="RYB21" s="439"/>
      <c r="RYC21" s="439"/>
      <c r="RYD21" s="439"/>
      <c r="RYE21" s="439"/>
      <c r="RYF21" s="439"/>
      <c r="RYG21" s="439"/>
      <c r="RYH21" s="439"/>
      <c r="RYI21" s="439"/>
      <c r="RYJ21" s="439"/>
      <c r="RYK21" s="439"/>
      <c r="RYL21" s="439"/>
      <c r="RYM21" s="439"/>
      <c r="RYN21" s="439"/>
      <c r="RYO21" s="439"/>
      <c r="RYP21" s="439"/>
      <c r="RYQ21" s="439"/>
      <c r="RYR21" s="439"/>
      <c r="RYS21" s="439"/>
      <c r="RYT21" s="439"/>
      <c r="RYU21" s="439"/>
      <c r="RYV21" s="439"/>
      <c r="RYW21" s="439"/>
      <c r="RYX21" s="439"/>
      <c r="RYY21" s="439"/>
      <c r="RYZ21" s="439"/>
      <c r="RZA21" s="439"/>
      <c r="RZB21" s="439"/>
      <c r="RZC21" s="439"/>
      <c r="RZD21" s="439"/>
      <c r="RZE21" s="439"/>
      <c r="RZF21" s="439"/>
      <c r="RZG21" s="439"/>
      <c r="RZH21" s="439"/>
      <c r="RZI21" s="439"/>
      <c r="RZJ21" s="439"/>
      <c r="RZK21" s="439"/>
      <c r="RZL21" s="439"/>
      <c r="RZM21" s="439"/>
      <c r="RZN21" s="439"/>
      <c r="RZO21" s="439"/>
      <c r="RZP21" s="439"/>
      <c r="RZQ21" s="439"/>
      <c r="RZR21" s="439"/>
      <c r="RZS21" s="439"/>
      <c r="RZT21" s="439"/>
      <c r="RZU21" s="439"/>
      <c r="RZV21" s="439"/>
      <c r="RZW21" s="439"/>
      <c r="RZX21" s="439"/>
      <c r="RZY21" s="439"/>
      <c r="RZZ21" s="439"/>
      <c r="SAA21" s="439"/>
      <c r="SAB21" s="439"/>
      <c r="SAC21" s="439"/>
      <c r="SAD21" s="439"/>
      <c r="SAE21" s="439"/>
      <c r="SAF21" s="439"/>
      <c r="SAG21" s="439"/>
      <c r="SAH21" s="439"/>
      <c r="SAI21" s="439"/>
      <c r="SAJ21" s="439"/>
      <c r="SAK21" s="439"/>
      <c r="SAL21" s="439"/>
      <c r="SAM21" s="439"/>
      <c r="SAN21" s="439"/>
      <c r="SAO21" s="439"/>
      <c r="SAP21" s="439"/>
      <c r="SAQ21" s="439"/>
      <c r="SAR21" s="439"/>
      <c r="SAS21" s="439"/>
      <c r="SAT21" s="439"/>
      <c r="SAU21" s="439"/>
      <c r="SAV21" s="439"/>
      <c r="SAW21" s="439"/>
      <c r="SAX21" s="439"/>
      <c r="SAY21" s="439"/>
      <c r="SAZ21" s="439"/>
      <c r="SBA21" s="439"/>
      <c r="SBB21" s="439"/>
      <c r="SBC21" s="439"/>
      <c r="SBD21" s="439"/>
      <c r="SBE21" s="439"/>
      <c r="SBF21" s="439"/>
      <c r="SBG21" s="439"/>
      <c r="SBH21" s="439"/>
      <c r="SBI21" s="439"/>
      <c r="SBJ21" s="439"/>
      <c r="SBK21" s="439"/>
      <c r="SBL21" s="439"/>
      <c r="SBM21" s="439"/>
      <c r="SBN21" s="439"/>
      <c r="SBO21" s="439"/>
      <c r="SBP21" s="439"/>
      <c r="SBQ21" s="439"/>
      <c r="SBR21" s="439"/>
      <c r="SBS21" s="439"/>
      <c r="SBT21" s="439"/>
      <c r="SBU21" s="439"/>
      <c r="SBV21" s="439"/>
      <c r="SBW21" s="439"/>
      <c r="SBX21" s="439"/>
      <c r="SBY21" s="439"/>
      <c r="SBZ21" s="439"/>
      <c r="SCA21" s="439"/>
      <c r="SCB21" s="439"/>
      <c r="SCC21" s="439"/>
      <c r="SCD21" s="439"/>
      <c r="SCE21" s="439"/>
      <c r="SCF21" s="439"/>
      <c r="SCG21" s="439"/>
      <c r="SCH21" s="439"/>
      <c r="SCI21" s="439"/>
      <c r="SCJ21" s="439"/>
      <c r="SCK21" s="439"/>
      <c r="SCL21" s="439"/>
      <c r="SCM21" s="439"/>
      <c r="SCN21" s="439"/>
      <c r="SCO21" s="439"/>
      <c r="SCP21" s="439"/>
      <c r="SCQ21" s="439"/>
      <c r="SCR21" s="439"/>
      <c r="SCS21" s="439"/>
      <c r="SCT21" s="439"/>
      <c r="SCU21" s="439"/>
      <c r="SCV21" s="439"/>
      <c r="SCW21" s="439"/>
      <c r="SCX21" s="439"/>
      <c r="SCY21" s="439"/>
      <c r="SCZ21" s="439"/>
      <c r="SDA21" s="439"/>
      <c r="SDB21" s="439"/>
      <c r="SDC21" s="439"/>
      <c r="SDD21" s="439"/>
      <c r="SDE21" s="439"/>
      <c r="SDF21" s="439"/>
      <c r="SDG21" s="439"/>
      <c r="SDH21" s="439"/>
      <c r="SDI21" s="439"/>
      <c r="SDJ21" s="439"/>
      <c r="SDK21" s="439"/>
      <c r="SDL21" s="439"/>
      <c r="SDM21" s="439"/>
      <c r="SDN21" s="439"/>
      <c r="SDO21" s="439"/>
      <c r="SDP21" s="439"/>
      <c r="SDQ21" s="439"/>
      <c r="SDR21" s="439"/>
      <c r="SDS21" s="439"/>
      <c r="SDT21" s="439"/>
      <c r="SDU21" s="439"/>
      <c r="SDV21" s="439"/>
      <c r="SDW21" s="439"/>
      <c r="SDX21" s="439"/>
      <c r="SDY21" s="439"/>
      <c r="SDZ21" s="439"/>
      <c r="SEA21" s="439"/>
      <c r="SEB21" s="439"/>
      <c r="SEC21" s="439"/>
      <c r="SED21" s="439"/>
      <c r="SEE21" s="439"/>
      <c r="SEF21" s="439"/>
      <c r="SEG21" s="439"/>
      <c r="SEH21" s="439"/>
      <c r="SEI21" s="439"/>
      <c r="SEJ21" s="439"/>
      <c r="SEK21" s="439"/>
      <c r="SEL21" s="439"/>
      <c r="SEM21" s="439"/>
      <c r="SEN21" s="439"/>
      <c r="SEO21" s="439"/>
      <c r="SEP21" s="439"/>
      <c r="SEQ21" s="439"/>
      <c r="SER21" s="439"/>
      <c r="SES21" s="439"/>
      <c r="SET21" s="439"/>
      <c r="SEU21" s="439"/>
      <c r="SEV21" s="439"/>
      <c r="SEW21" s="439"/>
      <c r="SEX21" s="439"/>
      <c r="SEY21" s="439"/>
      <c r="SEZ21" s="439"/>
      <c r="SFA21" s="439"/>
      <c r="SFB21" s="439"/>
      <c r="SFC21" s="439"/>
      <c r="SFD21" s="439"/>
      <c r="SFE21" s="439"/>
      <c r="SFF21" s="439"/>
      <c r="SFG21" s="439"/>
      <c r="SFH21" s="439"/>
      <c r="SFI21" s="439"/>
      <c r="SFJ21" s="439"/>
      <c r="SFK21" s="439"/>
      <c r="SFL21" s="439"/>
      <c r="SFM21" s="439"/>
      <c r="SFN21" s="439"/>
      <c r="SFO21" s="439"/>
      <c r="SFP21" s="439"/>
      <c r="SFQ21" s="439"/>
      <c r="SFR21" s="439"/>
      <c r="SFS21" s="439"/>
      <c r="SFT21" s="439"/>
      <c r="SFU21" s="439"/>
      <c r="SFV21" s="439"/>
      <c r="SFW21" s="439"/>
      <c r="SFX21" s="439"/>
      <c r="SFY21" s="439"/>
      <c r="SFZ21" s="439"/>
      <c r="SGA21" s="439"/>
      <c r="SGB21" s="439"/>
      <c r="SGC21" s="439"/>
      <c r="SGD21" s="439"/>
      <c r="SGE21" s="439"/>
      <c r="SGF21" s="439"/>
      <c r="SGG21" s="439"/>
      <c r="SGH21" s="439"/>
      <c r="SGI21" s="439"/>
      <c r="SGJ21" s="439"/>
      <c r="SGK21" s="439"/>
      <c r="SGL21" s="439"/>
      <c r="SGM21" s="439"/>
      <c r="SGN21" s="439"/>
      <c r="SGO21" s="439"/>
      <c r="SGP21" s="439"/>
      <c r="SGQ21" s="439"/>
      <c r="SGR21" s="439"/>
      <c r="SGS21" s="439"/>
      <c r="SGT21" s="439"/>
      <c r="SGU21" s="439"/>
      <c r="SGV21" s="439"/>
      <c r="SGW21" s="439"/>
      <c r="SGX21" s="439"/>
      <c r="SGY21" s="439"/>
      <c r="SGZ21" s="439"/>
      <c r="SHA21" s="439"/>
      <c r="SHB21" s="439"/>
      <c r="SHC21" s="439"/>
      <c r="SHD21" s="439"/>
      <c r="SHE21" s="439"/>
      <c r="SHF21" s="439"/>
      <c r="SHG21" s="439"/>
      <c r="SHH21" s="439"/>
      <c r="SHI21" s="439"/>
      <c r="SHJ21" s="439"/>
      <c r="SHK21" s="439"/>
      <c r="SHL21" s="439"/>
      <c r="SHM21" s="439"/>
      <c r="SHN21" s="439"/>
      <c r="SHO21" s="439"/>
      <c r="SHP21" s="439"/>
      <c r="SHQ21" s="439"/>
      <c r="SHR21" s="439"/>
      <c r="SHS21" s="439"/>
      <c r="SHT21" s="439"/>
      <c r="SHU21" s="439"/>
      <c r="SHV21" s="439"/>
      <c r="SHW21" s="439"/>
      <c r="SHX21" s="439"/>
      <c r="SHY21" s="439"/>
      <c r="SHZ21" s="439"/>
      <c r="SIA21" s="439"/>
      <c r="SIB21" s="439"/>
      <c r="SIC21" s="439"/>
      <c r="SID21" s="439"/>
      <c r="SIE21" s="439"/>
      <c r="SIF21" s="439"/>
      <c r="SIG21" s="439"/>
      <c r="SIH21" s="439"/>
      <c r="SII21" s="439"/>
      <c r="SIJ21" s="439"/>
      <c r="SIK21" s="439"/>
      <c r="SIL21" s="439"/>
      <c r="SIM21" s="439"/>
      <c r="SIN21" s="439"/>
      <c r="SIO21" s="439"/>
      <c r="SIP21" s="439"/>
      <c r="SIQ21" s="439"/>
      <c r="SIR21" s="439"/>
      <c r="SIS21" s="439"/>
      <c r="SIT21" s="439"/>
      <c r="SIU21" s="439"/>
      <c r="SIV21" s="439"/>
      <c r="SIW21" s="439"/>
      <c r="SIX21" s="439"/>
      <c r="SIY21" s="439"/>
      <c r="SIZ21" s="439"/>
      <c r="SJA21" s="439"/>
      <c r="SJB21" s="439"/>
      <c r="SJC21" s="439"/>
      <c r="SJD21" s="439"/>
      <c r="SJE21" s="439"/>
      <c r="SJF21" s="439"/>
      <c r="SJG21" s="439"/>
      <c r="SJH21" s="439"/>
      <c r="SJI21" s="439"/>
      <c r="SJJ21" s="439"/>
      <c r="SJK21" s="439"/>
      <c r="SJL21" s="439"/>
      <c r="SJM21" s="439"/>
      <c r="SJN21" s="439"/>
      <c r="SJO21" s="439"/>
      <c r="SJP21" s="439"/>
      <c r="SJQ21" s="439"/>
      <c r="SJR21" s="439"/>
      <c r="SJS21" s="439"/>
      <c r="SJT21" s="439"/>
      <c r="SJU21" s="439"/>
      <c r="SJV21" s="439"/>
      <c r="SJW21" s="439"/>
      <c r="SJX21" s="439"/>
      <c r="SJY21" s="439"/>
      <c r="SJZ21" s="439"/>
      <c r="SKA21" s="439"/>
      <c r="SKB21" s="439"/>
      <c r="SKC21" s="439"/>
      <c r="SKD21" s="439"/>
      <c r="SKE21" s="439"/>
      <c r="SKF21" s="439"/>
      <c r="SKG21" s="439"/>
      <c r="SKH21" s="439"/>
      <c r="SKI21" s="439"/>
      <c r="SKJ21" s="439"/>
      <c r="SKK21" s="439"/>
      <c r="SKL21" s="439"/>
      <c r="SKM21" s="439"/>
      <c r="SKN21" s="439"/>
      <c r="SKO21" s="439"/>
      <c r="SKP21" s="439"/>
      <c r="SKQ21" s="439"/>
      <c r="SKR21" s="439"/>
      <c r="SKS21" s="439"/>
      <c r="SKT21" s="439"/>
      <c r="SKU21" s="439"/>
      <c r="SKV21" s="439"/>
      <c r="SKW21" s="439"/>
      <c r="SKX21" s="439"/>
      <c r="SKY21" s="439"/>
      <c r="SKZ21" s="439"/>
      <c r="SLA21" s="439"/>
      <c r="SLB21" s="439"/>
      <c r="SLC21" s="439"/>
      <c r="SLD21" s="439"/>
      <c r="SLE21" s="439"/>
      <c r="SLF21" s="439"/>
      <c r="SLG21" s="439"/>
      <c r="SLH21" s="439"/>
      <c r="SLI21" s="439"/>
      <c r="SLJ21" s="439"/>
      <c r="SLK21" s="439"/>
      <c r="SLL21" s="439"/>
      <c r="SLM21" s="439"/>
      <c r="SLN21" s="439"/>
      <c r="SLO21" s="439"/>
      <c r="SLP21" s="439"/>
      <c r="SLQ21" s="439"/>
      <c r="SLR21" s="439"/>
      <c r="SLS21" s="439"/>
      <c r="SLT21" s="439"/>
      <c r="SLU21" s="439"/>
      <c r="SLV21" s="439"/>
      <c r="SLW21" s="439"/>
      <c r="SLX21" s="439"/>
      <c r="SLY21" s="439"/>
      <c r="SLZ21" s="439"/>
      <c r="SMA21" s="439"/>
      <c r="SMB21" s="439"/>
      <c r="SMC21" s="439"/>
      <c r="SMD21" s="439"/>
      <c r="SME21" s="439"/>
      <c r="SMF21" s="439"/>
      <c r="SMG21" s="439"/>
      <c r="SMH21" s="439"/>
      <c r="SMI21" s="439"/>
      <c r="SMJ21" s="439"/>
      <c r="SMK21" s="439"/>
      <c r="SML21" s="439"/>
      <c r="SMM21" s="439"/>
      <c r="SMN21" s="439"/>
      <c r="SMO21" s="439"/>
      <c r="SMP21" s="439"/>
      <c r="SMQ21" s="439"/>
      <c r="SMR21" s="439"/>
      <c r="SMS21" s="439"/>
      <c r="SMT21" s="439"/>
      <c r="SMU21" s="439"/>
      <c r="SMV21" s="439"/>
      <c r="SMW21" s="439"/>
      <c r="SMX21" s="439"/>
      <c r="SMY21" s="439"/>
      <c r="SMZ21" s="439"/>
      <c r="SNA21" s="439"/>
      <c r="SNB21" s="439"/>
      <c r="SNC21" s="439"/>
      <c r="SND21" s="439"/>
      <c r="SNE21" s="439"/>
      <c r="SNF21" s="439"/>
      <c r="SNG21" s="439"/>
      <c r="SNH21" s="439"/>
      <c r="SNI21" s="439"/>
      <c r="SNJ21" s="439"/>
      <c r="SNK21" s="439"/>
      <c r="SNL21" s="439"/>
      <c r="SNM21" s="439"/>
      <c r="SNN21" s="439"/>
      <c r="SNO21" s="439"/>
      <c r="SNP21" s="439"/>
      <c r="SNQ21" s="439"/>
      <c r="SNR21" s="439"/>
      <c r="SNS21" s="439"/>
      <c r="SNT21" s="439"/>
      <c r="SNU21" s="439"/>
      <c r="SNV21" s="439"/>
      <c r="SNW21" s="439"/>
      <c r="SNX21" s="439"/>
      <c r="SNY21" s="439"/>
      <c r="SNZ21" s="439"/>
      <c r="SOA21" s="439"/>
      <c r="SOB21" s="439"/>
      <c r="SOC21" s="439"/>
      <c r="SOD21" s="439"/>
      <c r="SOE21" s="439"/>
      <c r="SOF21" s="439"/>
      <c r="SOG21" s="439"/>
      <c r="SOH21" s="439"/>
      <c r="SOI21" s="439"/>
      <c r="SOJ21" s="439"/>
      <c r="SOK21" s="439"/>
      <c r="SOL21" s="439"/>
      <c r="SOM21" s="439"/>
      <c r="SON21" s="439"/>
      <c r="SOO21" s="439"/>
      <c r="SOP21" s="439"/>
      <c r="SOQ21" s="439"/>
      <c r="SOR21" s="439"/>
      <c r="SOS21" s="439"/>
      <c r="SOT21" s="439"/>
      <c r="SOU21" s="439"/>
      <c r="SOV21" s="439"/>
      <c r="SOW21" s="439"/>
      <c r="SOX21" s="439"/>
      <c r="SOY21" s="439"/>
      <c r="SOZ21" s="439"/>
      <c r="SPA21" s="439"/>
      <c r="SPB21" s="439"/>
      <c r="SPC21" s="439"/>
      <c r="SPD21" s="439"/>
      <c r="SPE21" s="439"/>
      <c r="SPF21" s="439"/>
      <c r="SPG21" s="439"/>
      <c r="SPH21" s="439"/>
      <c r="SPI21" s="439"/>
      <c r="SPJ21" s="439"/>
      <c r="SPK21" s="439"/>
      <c r="SPL21" s="439"/>
      <c r="SPM21" s="439"/>
      <c r="SPN21" s="439"/>
      <c r="SPO21" s="439"/>
      <c r="SPP21" s="439"/>
      <c r="SPQ21" s="439"/>
      <c r="SPR21" s="439"/>
      <c r="SPS21" s="439"/>
      <c r="SPT21" s="439"/>
      <c r="SPU21" s="439"/>
      <c r="SPV21" s="439"/>
      <c r="SPW21" s="439"/>
      <c r="SPX21" s="439"/>
      <c r="SPY21" s="439"/>
      <c r="SPZ21" s="439"/>
      <c r="SQA21" s="439"/>
      <c r="SQB21" s="439"/>
      <c r="SQC21" s="439"/>
      <c r="SQD21" s="439"/>
      <c r="SQE21" s="439"/>
      <c r="SQF21" s="439"/>
      <c r="SQG21" s="439"/>
      <c r="SQH21" s="439"/>
      <c r="SQI21" s="439"/>
      <c r="SQJ21" s="439"/>
      <c r="SQK21" s="439"/>
      <c r="SQL21" s="439"/>
      <c r="SQM21" s="439"/>
      <c r="SQN21" s="439"/>
      <c r="SQO21" s="439"/>
      <c r="SQP21" s="439"/>
      <c r="SQQ21" s="439"/>
      <c r="SQR21" s="439"/>
      <c r="SQS21" s="439"/>
      <c r="SQT21" s="439"/>
      <c r="SQU21" s="439"/>
      <c r="SQV21" s="439"/>
      <c r="SQW21" s="439"/>
      <c r="SQX21" s="439"/>
      <c r="SQY21" s="439"/>
      <c r="SQZ21" s="439"/>
      <c r="SRA21" s="439"/>
      <c r="SRB21" s="439"/>
      <c r="SRC21" s="439"/>
      <c r="SRD21" s="439"/>
      <c r="SRE21" s="439"/>
      <c r="SRF21" s="439"/>
      <c r="SRG21" s="439"/>
      <c r="SRH21" s="439"/>
      <c r="SRI21" s="439"/>
      <c r="SRJ21" s="439"/>
      <c r="SRK21" s="439"/>
      <c r="SRL21" s="439"/>
      <c r="SRM21" s="439"/>
      <c r="SRN21" s="439"/>
      <c r="SRO21" s="439"/>
      <c r="SRP21" s="439"/>
      <c r="SRQ21" s="439"/>
      <c r="SRR21" s="439"/>
      <c r="SRS21" s="439"/>
      <c r="SRT21" s="439"/>
      <c r="SRU21" s="439"/>
      <c r="SRV21" s="439"/>
      <c r="SRW21" s="439"/>
      <c r="SRX21" s="439"/>
      <c r="SRY21" s="439"/>
      <c r="SRZ21" s="439"/>
      <c r="SSA21" s="439"/>
      <c r="SSB21" s="439"/>
      <c r="SSC21" s="439"/>
      <c r="SSD21" s="439"/>
      <c r="SSE21" s="439"/>
      <c r="SSF21" s="439"/>
      <c r="SSG21" s="439"/>
      <c r="SSH21" s="439"/>
      <c r="SSI21" s="439"/>
      <c r="SSJ21" s="439"/>
      <c r="SSK21" s="439"/>
      <c r="SSL21" s="439"/>
      <c r="SSM21" s="439"/>
      <c r="SSN21" s="439"/>
      <c r="SSO21" s="439"/>
      <c r="SSP21" s="439"/>
      <c r="SSQ21" s="439"/>
      <c r="SSR21" s="439"/>
      <c r="SSS21" s="439"/>
      <c r="SST21" s="439"/>
      <c r="SSU21" s="439"/>
      <c r="SSV21" s="439"/>
      <c r="SSW21" s="439"/>
      <c r="SSX21" s="439"/>
      <c r="SSY21" s="439"/>
      <c r="SSZ21" s="439"/>
      <c r="STA21" s="439"/>
      <c r="STB21" s="439"/>
      <c r="STC21" s="439"/>
      <c r="STD21" s="439"/>
      <c r="STE21" s="439"/>
      <c r="STF21" s="439"/>
      <c r="STG21" s="439"/>
      <c r="STH21" s="439"/>
      <c r="STI21" s="439"/>
      <c r="STJ21" s="439"/>
      <c r="STK21" s="439"/>
      <c r="STL21" s="439"/>
      <c r="STM21" s="439"/>
      <c r="STN21" s="439"/>
      <c r="STO21" s="439"/>
      <c r="STP21" s="439"/>
      <c r="STQ21" s="439"/>
      <c r="STR21" s="439"/>
      <c r="STS21" s="439"/>
      <c r="STT21" s="439"/>
      <c r="STU21" s="439"/>
      <c r="STV21" s="439"/>
      <c r="STW21" s="439"/>
      <c r="STX21" s="439"/>
      <c r="STY21" s="439"/>
      <c r="STZ21" s="439"/>
      <c r="SUA21" s="439"/>
      <c r="SUB21" s="439"/>
      <c r="SUC21" s="439"/>
      <c r="SUD21" s="439"/>
      <c r="SUE21" s="439"/>
      <c r="SUF21" s="439"/>
      <c r="SUG21" s="439"/>
      <c r="SUH21" s="439"/>
      <c r="SUI21" s="439"/>
      <c r="SUJ21" s="439"/>
      <c r="SUK21" s="439"/>
      <c r="SUL21" s="439"/>
      <c r="SUM21" s="439"/>
      <c r="SUN21" s="439"/>
      <c r="SUO21" s="439"/>
      <c r="SUP21" s="439"/>
      <c r="SUQ21" s="439"/>
      <c r="SUR21" s="439"/>
      <c r="SUS21" s="439"/>
      <c r="SUT21" s="439"/>
      <c r="SUU21" s="439"/>
      <c r="SUV21" s="439"/>
      <c r="SUW21" s="439"/>
      <c r="SUX21" s="439"/>
      <c r="SUY21" s="439"/>
      <c r="SUZ21" s="439"/>
      <c r="SVA21" s="439"/>
      <c r="SVB21" s="439"/>
      <c r="SVC21" s="439"/>
      <c r="SVD21" s="439"/>
      <c r="SVE21" s="439"/>
      <c r="SVF21" s="439"/>
      <c r="SVG21" s="439"/>
      <c r="SVH21" s="439"/>
      <c r="SVI21" s="439"/>
      <c r="SVJ21" s="439"/>
      <c r="SVK21" s="439"/>
      <c r="SVL21" s="439"/>
      <c r="SVM21" s="439"/>
      <c r="SVN21" s="439"/>
      <c r="SVO21" s="439"/>
      <c r="SVP21" s="439"/>
      <c r="SVQ21" s="439"/>
      <c r="SVR21" s="439"/>
      <c r="SVS21" s="439"/>
      <c r="SVT21" s="439"/>
      <c r="SVU21" s="439"/>
      <c r="SVV21" s="439"/>
      <c r="SVW21" s="439"/>
      <c r="SVX21" s="439"/>
      <c r="SVY21" s="439"/>
      <c r="SVZ21" s="439"/>
      <c r="SWA21" s="439"/>
      <c r="SWB21" s="439"/>
      <c r="SWC21" s="439"/>
      <c r="SWD21" s="439"/>
      <c r="SWE21" s="439"/>
      <c r="SWF21" s="439"/>
      <c r="SWG21" s="439"/>
      <c r="SWH21" s="439"/>
      <c r="SWI21" s="439"/>
      <c r="SWJ21" s="439"/>
      <c r="SWK21" s="439"/>
      <c r="SWL21" s="439"/>
      <c r="SWM21" s="439"/>
      <c r="SWN21" s="439"/>
      <c r="SWO21" s="439"/>
      <c r="SWP21" s="439"/>
      <c r="SWQ21" s="439"/>
      <c r="SWR21" s="439"/>
      <c r="SWS21" s="439"/>
      <c r="SWT21" s="439"/>
      <c r="SWU21" s="439"/>
      <c r="SWV21" s="439"/>
      <c r="SWW21" s="439"/>
      <c r="SWX21" s="439"/>
      <c r="SWY21" s="439"/>
      <c r="SWZ21" s="439"/>
      <c r="SXA21" s="439"/>
      <c r="SXB21" s="439"/>
      <c r="SXC21" s="439"/>
      <c r="SXD21" s="439"/>
      <c r="SXE21" s="439"/>
      <c r="SXF21" s="439"/>
      <c r="SXG21" s="439"/>
      <c r="SXH21" s="439"/>
      <c r="SXI21" s="439"/>
      <c r="SXJ21" s="439"/>
      <c r="SXK21" s="439"/>
      <c r="SXL21" s="439"/>
      <c r="SXM21" s="439"/>
      <c r="SXN21" s="439"/>
      <c r="SXO21" s="439"/>
      <c r="SXP21" s="439"/>
      <c r="SXQ21" s="439"/>
      <c r="SXR21" s="439"/>
      <c r="SXS21" s="439"/>
      <c r="SXT21" s="439"/>
      <c r="SXU21" s="439"/>
      <c r="SXV21" s="439"/>
      <c r="SXW21" s="439"/>
      <c r="SXX21" s="439"/>
      <c r="SXY21" s="439"/>
      <c r="SXZ21" s="439"/>
      <c r="SYA21" s="439"/>
      <c r="SYB21" s="439"/>
      <c r="SYC21" s="439"/>
      <c r="SYD21" s="439"/>
      <c r="SYE21" s="439"/>
      <c r="SYF21" s="439"/>
      <c r="SYG21" s="439"/>
      <c r="SYH21" s="439"/>
      <c r="SYI21" s="439"/>
      <c r="SYJ21" s="439"/>
      <c r="SYK21" s="439"/>
      <c r="SYL21" s="439"/>
      <c r="SYM21" s="439"/>
      <c r="SYN21" s="439"/>
      <c r="SYO21" s="439"/>
      <c r="SYP21" s="439"/>
      <c r="SYQ21" s="439"/>
      <c r="SYR21" s="439"/>
      <c r="SYS21" s="439"/>
      <c r="SYT21" s="439"/>
      <c r="SYU21" s="439"/>
      <c r="SYV21" s="439"/>
      <c r="SYW21" s="439"/>
      <c r="SYX21" s="439"/>
      <c r="SYY21" s="439"/>
      <c r="SYZ21" s="439"/>
      <c r="SZA21" s="439"/>
      <c r="SZB21" s="439"/>
      <c r="SZC21" s="439"/>
      <c r="SZD21" s="439"/>
      <c r="SZE21" s="439"/>
      <c r="SZF21" s="439"/>
      <c r="SZG21" s="439"/>
      <c r="SZH21" s="439"/>
      <c r="SZI21" s="439"/>
      <c r="SZJ21" s="439"/>
      <c r="SZK21" s="439"/>
      <c r="SZL21" s="439"/>
      <c r="SZM21" s="439"/>
      <c r="SZN21" s="439"/>
      <c r="SZO21" s="439"/>
      <c r="SZP21" s="439"/>
      <c r="SZQ21" s="439"/>
      <c r="SZR21" s="439"/>
      <c r="SZS21" s="439"/>
      <c r="SZT21" s="439"/>
      <c r="SZU21" s="439"/>
      <c r="SZV21" s="439"/>
      <c r="SZW21" s="439"/>
      <c r="SZX21" s="439"/>
      <c r="SZY21" s="439"/>
      <c r="SZZ21" s="439"/>
      <c r="TAA21" s="439"/>
      <c r="TAB21" s="439"/>
      <c r="TAC21" s="439"/>
      <c r="TAD21" s="439"/>
      <c r="TAE21" s="439"/>
      <c r="TAF21" s="439"/>
      <c r="TAG21" s="439"/>
      <c r="TAH21" s="439"/>
      <c r="TAI21" s="439"/>
      <c r="TAJ21" s="439"/>
      <c r="TAK21" s="439"/>
      <c r="TAL21" s="439"/>
      <c r="TAM21" s="439"/>
      <c r="TAN21" s="439"/>
      <c r="TAO21" s="439"/>
      <c r="TAP21" s="439"/>
      <c r="TAQ21" s="439"/>
      <c r="TAR21" s="439"/>
      <c r="TAS21" s="439"/>
      <c r="TAT21" s="439"/>
      <c r="TAU21" s="439"/>
      <c r="TAV21" s="439"/>
      <c r="TAW21" s="439"/>
      <c r="TAX21" s="439"/>
      <c r="TAY21" s="439"/>
      <c r="TAZ21" s="439"/>
      <c r="TBA21" s="439"/>
      <c r="TBB21" s="439"/>
      <c r="TBC21" s="439"/>
      <c r="TBD21" s="439"/>
      <c r="TBE21" s="439"/>
      <c r="TBF21" s="439"/>
      <c r="TBG21" s="439"/>
      <c r="TBH21" s="439"/>
      <c r="TBI21" s="439"/>
      <c r="TBJ21" s="439"/>
      <c r="TBK21" s="439"/>
      <c r="TBL21" s="439"/>
      <c r="TBM21" s="439"/>
      <c r="TBN21" s="439"/>
      <c r="TBO21" s="439"/>
      <c r="TBP21" s="439"/>
      <c r="TBQ21" s="439"/>
      <c r="TBR21" s="439"/>
      <c r="TBS21" s="439"/>
      <c r="TBT21" s="439"/>
      <c r="TBU21" s="439"/>
      <c r="TBV21" s="439"/>
      <c r="TBW21" s="439"/>
      <c r="TBX21" s="439"/>
      <c r="TBY21" s="439"/>
      <c r="TBZ21" s="439"/>
      <c r="TCA21" s="439"/>
      <c r="TCB21" s="439"/>
      <c r="TCC21" s="439"/>
      <c r="TCD21" s="439"/>
      <c r="TCE21" s="439"/>
      <c r="TCF21" s="439"/>
      <c r="TCG21" s="439"/>
      <c r="TCH21" s="439"/>
      <c r="TCI21" s="439"/>
      <c r="TCJ21" s="439"/>
      <c r="TCK21" s="439"/>
      <c r="TCL21" s="439"/>
      <c r="TCM21" s="439"/>
      <c r="TCN21" s="439"/>
      <c r="TCO21" s="439"/>
      <c r="TCP21" s="439"/>
      <c r="TCQ21" s="439"/>
      <c r="TCR21" s="439"/>
      <c r="TCS21" s="439"/>
      <c r="TCT21" s="439"/>
      <c r="TCU21" s="439"/>
      <c r="TCV21" s="439"/>
      <c r="TCW21" s="439"/>
      <c r="TCX21" s="439"/>
      <c r="TCY21" s="439"/>
      <c r="TCZ21" s="439"/>
      <c r="TDA21" s="439"/>
      <c r="TDB21" s="439"/>
      <c r="TDC21" s="439"/>
      <c r="TDD21" s="439"/>
      <c r="TDE21" s="439"/>
      <c r="TDF21" s="439"/>
      <c r="TDG21" s="439"/>
      <c r="TDH21" s="439"/>
      <c r="TDI21" s="439"/>
      <c r="TDJ21" s="439"/>
      <c r="TDK21" s="439"/>
      <c r="TDL21" s="439"/>
      <c r="TDM21" s="439"/>
      <c r="TDN21" s="439"/>
      <c r="TDO21" s="439"/>
      <c r="TDP21" s="439"/>
      <c r="TDQ21" s="439"/>
      <c r="TDR21" s="439"/>
      <c r="TDS21" s="439"/>
      <c r="TDT21" s="439"/>
      <c r="TDU21" s="439"/>
      <c r="TDV21" s="439"/>
      <c r="TDW21" s="439"/>
      <c r="TDX21" s="439"/>
      <c r="TDY21" s="439"/>
      <c r="TDZ21" s="439"/>
      <c r="TEA21" s="439"/>
      <c r="TEB21" s="439"/>
      <c r="TEC21" s="439"/>
      <c r="TED21" s="439"/>
      <c r="TEE21" s="439"/>
      <c r="TEF21" s="439"/>
      <c r="TEG21" s="439"/>
      <c r="TEH21" s="439"/>
      <c r="TEI21" s="439"/>
      <c r="TEJ21" s="439"/>
      <c r="TEK21" s="439"/>
      <c r="TEL21" s="439"/>
      <c r="TEM21" s="439"/>
      <c r="TEN21" s="439"/>
      <c r="TEO21" s="439"/>
      <c r="TEP21" s="439"/>
      <c r="TEQ21" s="439"/>
      <c r="TER21" s="439"/>
      <c r="TES21" s="439"/>
      <c r="TET21" s="439"/>
      <c r="TEU21" s="439"/>
      <c r="TEV21" s="439"/>
      <c r="TEW21" s="439"/>
      <c r="TEX21" s="439"/>
      <c r="TEY21" s="439"/>
      <c r="TEZ21" s="439"/>
      <c r="TFA21" s="439"/>
      <c r="TFB21" s="439"/>
      <c r="TFC21" s="439"/>
      <c r="TFD21" s="439"/>
      <c r="TFE21" s="439"/>
      <c r="TFF21" s="439"/>
      <c r="TFG21" s="439"/>
      <c r="TFH21" s="439"/>
      <c r="TFI21" s="439"/>
      <c r="TFJ21" s="439"/>
      <c r="TFK21" s="439"/>
      <c r="TFL21" s="439"/>
      <c r="TFM21" s="439"/>
      <c r="TFN21" s="439"/>
      <c r="TFO21" s="439"/>
      <c r="TFP21" s="439"/>
      <c r="TFQ21" s="439"/>
      <c r="TFR21" s="439"/>
      <c r="TFS21" s="439"/>
      <c r="TFT21" s="439"/>
      <c r="TFU21" s="439"/>
      <c r="TFV21" s="439"/>
      <c r="TFW21" s="439"/>
      <c r="TFX21" s="439"/>
      <c r="TFY21" s="439"/>
      <c r="TFZ21" s="439"/>
      <c r="TGA21" s="439"/>
      <c r="TGB21" s="439"/>
      <c r="TGC21" s="439"/>
      <c r="TGD21" s="439"/>
      <c r="TGE21" s="439"/>
      <c r="TGF21" s="439"/>
      <c r="TGG21" s="439"/>
      <c r="TGH21" s="439"/>
      <c r="TGI21" s="439"/>
      <c r="TGJ21" s="439"/>
      <c r="TGK21" s="439"/>
      <c r="TGL21" s="439"/>
      <c r="TGM21" s="439"/>
      <c r="TGN21" s="439"/>
      <c r="TGO21" s="439"/>
      <c r="TGP21" s="439"/>
      <c r="TGQ21" s="439"/>
      <c r="TGR21" s="439"/>
      <c r="TGS21" s="439"/>
      <c r="TGT21" s="439"/>
      <c r="TGU21" s="439"/>
      <c r="TGV21" s="439"/>
      <c r="TGW21" s="439"/>
      <c r="TGX21" s="439"/>
      <c r="TGY21" s="439"/>
      <c r="TGZ21" s="439"/>
      <c r="THA21" s="439"/>
      <c r="THB21" s="439"/>
      <c r="THC21" s="439"/>
      <c r="THD21" s="439"/>
      <c r="THE21" s="439"/>
      <c r="THF21" s="439"/>
      <c r="THG21" s="439"/>
      <c r="THH21" s="439"/>
      <c r="THI21" s="439"/>
      <c r="THJ21" s="439"/>
      <c r="THK21" s="439"/>
      <c r="THL21" s="439"/>
      <c r="THM21" s="439"/>
      <c r="THN21" s="439"/>
      <c r="THO21" s="439"/>
      <c r="THP21" s="439"/>
      <c r="THQ21" s="439"/>
      <c r="THR21" s="439"/>
      <c r="THS21" s="439"/>
      <c r="THT21" s="439"/>
      <c r="THU21" s="439"/>
      <c r="THV21" s="439"/>
      <c r="THW21" s="439"/>
      <c r="THX21" s="439"/>
      <c r="THY21" s="439"/>
      <c r="THZ21" s="439"/>
      <c r="TIA21" s="439"/>
      <c r="TIB21" s="439"/>
      <c r="TIC21" s="439"/>
      <c r="TID21" s="439"/>
      <c r="TIE21" s="439"/>
      <c r="TIF21" s="439"/>
      <c r="TIG21" s="439"/>
      <c r="TIH21" s="439"/>
      <c r="TII21" s="439"/>
      <c r="TIJ21" s="439"/>
      <c r="TIK21" s="439"/>
      <c r="TIL21" s="439"/>
      <c r="TIM21" s="439"/>
      <c r="TIN21" s="439"/>
      <c r="TIO21" s="439"/>
      <c r="TIP21" s="439"/>
      <c r="TIQ21" s="439"/>
      <c r="TIR21" s="439"/>
      <c r="TIS21" s="439"/>
      <c r="TIT21" s="439"/>
      <c r="TIU21" s="439"/>
      <c r="TIV21" s="439"/>
      <c r="TIW21" s="439"/>
      <c r="TIX21" s="439"/>
      <c r="TIY21" s="439"/>
      <c r="TIZ21" s="439"/>
      <c r="TJA21" s="439"/>
      <c r="TJB21" s="439"/>
      <c r="TJC21" s="439"/>
      <c r="TJD21" s="439"/>
      <c r="TJE21" s="439"/>
      <c r="TJF21" s="439"/>
      <c r="TJG21" s="439"/>
      <c r="TJH21" s="439"/>
      <c r="TJI21" s="439"/>
      <c r="TJJ21" s="439"/>
      <c r="TJK21" s="439"/>
      <c r="TJL21" s="439"/>
      <c r="TJM21" s="439"/>
      <c r="TJN21" s="439"/>
      <c r="TJO21" s="439"/>
      <c r="TJP21" s="439"/>
      <c r="TJQ21" s="439"/>
      <c r="TJR21" s="439"/>
      <c r="TJS21" s="439"/>
      <c r="TJT21" s="439"/>
      <c r="TJU21" s="439"/>
      <c r="TJV21" s="439"/>
      <c r="TJW21" s="439"/>
      <c r="TJX21" s="439"/>
      <c r="TJY21" s="439"/>
      <c r="TJZ21" s="439"/>
      <c r="TKA21" s="439"/>
      <c r="TKB21" s="439"/>
      <c r="TKC21" s="439"/>
      <c r="TKD21" s="439"/>
      <c r="TKE21" s="439"/>
      <c r="TKF21" s="439"/>
      <c r="TKG21" s="439"/>
      <c r="TKH21" s="439"/>
      <c r="TKI21" s="439"/>
      <c r="TKJ21" s="439"/>
      <c r="TKK21" s="439"/>
      <c r="TKL21" s="439"/>
      <c r="TKM21" s="439"/>
      <c r="TKN21" s="439"/>
      <c r="TKO21" s="439"/>
      <c r="TKP21" s="439"/>
      <c r="TKQ21" s="439"/>
      <c r="TKR21" s="439"/>
      <c r="TKS21" s="439"/>
      <c r="TKT21" s="439"/>
      <c r="TKU21" s="439"/>
      <c r="TKV21" s="439"/>
      <c r="TKW21" s="439"/>
      <c r="TKX21" s="439"/>
      <c r="TKY21" s="439"/>
      <c r="TKZ21" s="439"/>
      <c r="TLA21" s="439"/>
      <c r="TLB21" s="439"/>
      <c r="TLC21" s="439"/>
      <c r="TLD21" s="439"/>
      <c r="TLE21" s="439"/>
      <c r="TLF21" s="439"/>
      <c r="TLG21" s="439"/>
      <c r="TLH21" s="439"/>
      <c r="TLI21" s="439"/>
      <c r="TLJ21" s="439"/>
      <c r="TLK21" s="439"/>
      <c r="TLL21" s="439"/>
      <c r="TLM21" s="439"/>
      <c r="TLN21" s="439"/>
      <c r="TLO21" s="439"/>
      <c r="TLP21" s="439"/>
      <c r="TLQ21" s="439"/>
      <c r="TLR21" s="439"/>
      <c r="TLS21" s="439"/>
      <c r="TLT21" s="439"/>
      <c r="TLU21" s="439"/>
      <c r="TLV21" s="439"/>
      <c r="TLW21" s="439"/>
      <c r="TLX21" s="439"/>
      <c r="TLY21" s="439"/>
      <c r="TLZ21" s="439"/>
      <c r="TMA21" s="439"/>
      <c r="TMB21" s="439"/>
      <c r="TMC21" s="439"/>
      <c r="TMD21" s="439"/>
      <c r="TME21" s="439"/>
      <c r="TMF21" s="439"/>
      <c r="TMG21" s="439"/>
      <c r="TMH21" s="439"/>
      <c r="TMI21" s="439"/>
      <c r="TMJ21" s="439"/>
      <c r="TMK21" s="439"/>
      <c r="TML21" s="439"/>
      <c r="TMM21" s="439"/>
      <c r="TMN21" s="439"/>
      <c r="TMO21" s="439"/>
      <c r="TMP21" s="439"/>
      <c r="TMQ21" s="439"/>
      <c r="TMR21" s="439"/>
      <c r="TMS21" s="439"/>
      <c r="TMT21" s="439"/>
      <c r="TMU21" s="439"/>
      <c r="TMV21" s="439"/>
      <c r="TMW21" s="439"/>
      <c r="TMX21" s="439"/>
      <c r="TMY21" s="439"/>
      <c r="TMZ21" s="439"/>
      <c r="TNA21" s="439"/>
      <c r="TNB21" s="439"/>
      <c r="TNC21" s="439"/>
      <c r="TND21" s="439"/>
      <c r="TNE21" s="439"/>
      <c r="TNF21" s="439"/>
      <c r="TNG21" s="439"/>
      <c r="TNH21" s="439"/>
      <c r="TNI21" s="439"/>
      <c r="TNJ21" s="439"/>
      <c r="TNK21" s="439"/>
      <c r="TNL21" s="439"/>
      <c r="TNM21" s="439"/>
      <c r="TNN21" s="439"/>
      <c r="TNO21" s="439"/>
      <c r="TNP21" s="439"/>
      <c r="TNQ21" s="439"/>
      <c r="TNR21" s="439"/>
      <c r="TNS21" s="439"/>
      <c r="TNT21" s="439"/>
      <c r="TNU21" s="439"/>
      <c r="TNV21" s="439"/>
      <c r="TNW21" s="439"/>
      <c r="TNX21" s="439"/>
      <c r="TNY21" s="439"/>
      <c r="TNZ21" s="439"/>
      <c r="TOA21" s="439"/>
      <c r="TOB21" s="439"/>
      <c r="TOC21" s="439"/>
      <c r="TOD21" s="439"/>
      <c r="TOE21" s="439"/>
      <c r="TOF21" s="439"/>
      <c r="TOG21" s="439"/>
      <c r="TOH21" s="439"/>
      <c r="TOI21" s="439"/>
      <c r="TOJ21" s="439"/>
      <c r="TOK21" s="439"/>
      <c r="TOL21" s="439"/>
      <c r="TOM21" s="439"/>
      <c r="TON21" s="439"/>
      <c r="TOO21" s="439"/>
      <c r="TOP21" s="439"/>
      <c r="TOQ21" s="439"/>
      <c r="TOR21" s="439"/>
      <c r="TOS21" s="439"/>
      <c r="TOT21" s="439"/>
      <c r="TOU21" s="439"/>
      <c r="TOV21" s="439"/>
      <c r="TOW21" s="439"/>
      <c r="TOX21" s="439"/>
      <c r="TOY21" s="439"/>
      <c r="TOZ21" s="439"/>
      <c r="TPA21" s="439"/>
      <c r="TPB21" s="439"/>
      <c r="TPC21" s="439"/>
      <c r="TPD21" s="439"/>
      <c r="TPE21" s="439"/>
      <c r="TPF21" s="439"/>
      <c r="TPG21" s="439"/>
      <c r="TPH21" s="439"/>
      <c r="TPI21" s="439"/>
      <c r="TPJ21" s="439"/>
      <c r="TPK21" s="439"/>
      <c r="TPL21" s="439"/>
      <c r="TPM21" s="439"/>
      <c r="TPN21" s="439"/>
      <c r="TPO21" s="439"/>
      <c r="TPP21" s="439"/>
      <c r="TPQ21" s="439"/>
      <c r="TPR21" s="439"/>
      <c r="TPS21" s="439"/>
      <c r="TPT21" s="439"/>
      <c r="TPU21" s="439"/>
      <c r="TPV21" s="439"/>
      <c r="TPW21" s="439"/>
      <c r="TPX21" s="439"/>
      <c r="TPY21" s="439"/>
      <c r="TPZ21" s="439"/>
      <c r="TQA21" s="439"/>
      <c r="TQB21" s="439"/>
      <c r="TQC21" s="439"/>
      <c r="TQD21" s="439"/>
      <c r="TQE21" s="439"/>
      <c r="TQF21" s="439"/>
      <c r="TQG21" s="439"/>
      <c r="TQH21" s="439"/>
      <c r="TQI21" s="439"/>
      <c r="TQJ21" s="439"/>
      <c r="TQK21" s="439"/>
      <c r="TQL21" s="439"/>
      <c r="TQM21" s="439"/>
      <c r="TQN21" s="439"/>
      <c r="TQO21" s="439"/>
      <c r="TQP21" s="439"/>
      <c r="TQQ21" s="439"/>
      <c r="TQR21" s="439"/>
      <c r="TQS21" s="439"/>
      <c r="TQT21" s="439"/>
      <c r="TQU21" s="439"/>
      <c r="TQV21" s="439"/>
      <c r="TQW21" s="439"/>
      <c r="TQX21" s="439"/>
      <c r="TQY21" s="439"/>
      <c r="TQZ21" s="439"/>
      <c r="TRA21" s="439"/>
      <c r="TRB21" s="439"/>
      <c r="TRC21" s="439"/>
      <c r="TRD21" s="439"/>
      <c r="TRE21" s="439"/>
      <c r="TRF21" s="439"/>
      <c r="TRG21" s="439"/>
      <c r="TRH21" s="439"/>
      <c r="TRI21" s="439"/>
      <c r="TRJ21" s="439"/>
      <c r="TRK21" s="439"/>
      <c r="TRL21" s="439"/>
      <c r="TRM21" s="439"/>
      <c r="TRN21" s="439"/>
      <c r="TRO21" s="439"/>
      <c r="TRP21" s="439"/>
      <c r="TRQ21" s="439"/>
      <c r="TRR21" s="439"/>
      <c r="TRS21" s="439"/>
      <c r="TRT21" s="439"/>
      <c r="TRU21" s="439"/>
      <c r="TRV21" s="439"/>
      <c r="TRW21" s="439"/>
      <c r="TRX21" s="439"/>
      <c r="TRY21" s="439"/>
      <c r="TRZ21" s="439"/>
      <c r="TSA21" s="439"/>
      <c r="TSB21" s="439"/>
      <c r="TSC21" s="439"/>
      <c r="TSD21" s="439"/>
      <c r="TSE21" s="439"/>
      <c r="TSF21" s="439"/>
      <c r="TSG21" s="439"/>
      <c r="TSH21" s="439"/>
      <c r="TSI21" s="439"/>
      <c r="TSJ21" s="439"/>
      <c r="TSK21" s="439"/>
      <c r="TSL21" s="439"/>
      <c r="TSM21" s="439"/>
      <c r="TSN21" s="439"/>
      <c r="TSO21" s="439"/>
      <c r="TSP21" s="439"/>
      <c r="TSQ21" s="439"/>
      <c r="TSR21" s="439"/>
      <c r="TSS21" s="439"/>
      <c r="TST21" s="439"/>
      <c r="TSU21" s="439"/>
      <c r="TSV21" s="439"/>
      <c r="TSW21" s="439"/>
      <c r="TSX21" s="439"/>
      <c r="TSY21" s="439"/>
      <c r="TSZ21" s="439"/>
      <c r="TTA21" s="439"/>
      <c r="TTB21" s="439"/>
      <c r="TTC21" s="439"/>
      <c r="TTD21" s="439"/>
      <c r="TTE21" s="439"/>
      <c r="TTF21" s="439"/>
      <c r="TTG21" s="439"/>
      <c r="TTH21" s="439"/>
      <c r="TTI21" s="439"/>
      <c r="TTJ21" s="439"/>
      <c r="TTK21" s="439"/>
      <c r="TTL21" s="439"/>
      <c r="TTM21" s="439"/>
      <c r="TTN21" s="439"/>
      <c r="TTO21" s="439"/>
      <c r="TTP21" s="439"/>
      <c r="TTQ21" s="439"/>
      <c r="TTR21" s="439"/>
      <c r="TTS21" s="439"/>
      <c r="TTT21" s="439"/>
      <c r="TTU21" s="439"/>
      <c r="TTV21" s="439"/>
      <c r="TTW21" s="439"/>
      <c r="TTX21" s="439"/>
      <c r="TTY21" s="439"/>
      <c r="TTZ21" s="439"/>
      <c r="TUA21" s="439"/>
      <c r="TUB21" s="439"/>
      <c r="TUC21" s="439"/>
      <c r="TUD21" s="439"/>
      <c r="TUE21" s="439"/>
      <c r="TUF21" s="439"/>
      <c r="TUG21" s="439"/>
      <c r="TUH21" s="439"/>
      <c r="TUI21" s="439"/>
      <c r="TUJ21" s="439"/>
      <c r="TUK21" s="439"/>
      <c r="TUL21" s="439"/>
      <c r="TUM21" s="439"/>
      <c r="TUN21" s="439"/>
      <c r="TUO21" s="439"/>
      <c r="TUP21" s="439"/>
      <c r="TUQ21" s="439"/>
      <c r="TUR21" s="439"/>
      <c r="TUS21" s="439"/>
      <c r="TUT21" s="439"/>
      <c r="TUU21" s="439"/>
      <c r="TUV21" s="439"/>
      <c r="TUW21" s="439"/>
      <c r="TUX21" s="439"/>
      <c r="TUY21" s="439"/>
      <c r="TUZ21" s="439"/>
      <c r="TVA21" s="439"/>
      <c r="TVB21" s="439"/>
      <c r="TVC21" s="439"/>
      <c r="TVD21" s="439"/>
      <c r="TVE21" s="439"/>
      <c r="TVF21" s="439"/>
      <c r="TVG21" s="439"/>
      <c r="TVH21" s="439"/>
      <c r="TVI21" s="439"/>
      <c r="TVJ21" s="439"/>
      <c r="TVK21" s="439"/>
      <c r="TVL21" s="439"/>
      <c r="TVM21" s="439"/>
      <c r="TVN21" s="439"/>
      <c r="TVO21" s="439"/>
      <c r="TVP21" s="439"/>
      <c r="TVQ21" s="439"/>
      <c r="TVR21" s="439"/>
      <c r="TVS21" s="439"/>
      <c r="TVT21" s="439"/>
      <c r="TVU21" s="439"/>
      <c r="TVV21" s="439"/>
      <c r="TVW21" s="439"/>
      <c r="TVX21" s="439"/>
      <c r="TVY21" s="439"/>
      <c r="TVZ21" s="439"/>
      <c r="TWA21" s="439"/>
      <c r="TWB21" s="439"/>
      <c r="TWC21" s="439"/>
      <c r="TWD21" s="439"/>
      <c r="TWE21" s="439"/>
      <c r="TWF21" s="439"/>
      <c r="TWG21" s="439"/>
      <c r="TWH21" s="439"/>
      <c r="TWI21" s="439"/>
      <c r="TWJ21" s="439"/>
      <c r="TWK21" s="439"/>
      <c r="TWL21" s="439"/>
      <c r="TWM21" s="439"/>
      <c r="TWN21" s="439"/>
      <c r="TWO21" s="439"/>
      <c r="TWP21" s="439"/>
      <c r="TWQ21" s="439"/>
      <c r="TWR21" s="439"/>
      <c r="TWS21" s="439"/>
      <c r="TWT21" s="439"/>
      <c r="TWU21" s="439"/>
      <c r="TWV21" s="439"/>
      <c r="TWW21" s="439"/>
      <c r="TWX21" s="439"/>
      <c r="TWY21" s="439"/>
      <c r="TWZ21" s="439"/>
      <c r="TXA21" s="439"/>
      <c r="TXB21" s="439"/>
      <c r="TXC21" s="439"/>
      <c r="TXD21" s="439"/>
      <c r="TXE21" s="439"/>
      <c r="TXF21" s="439"/>
      <c r="TXG21" s="439"/>
      <c r="TXH21" s="439"/>
      <c r="TXI21" s="439"/>
      <c r="TXJ21" s="439"/>
      <c r="TXK21" s="439"/>
      <c r="TXL21" s="439"/>
      <c r="TXM21" s="439"/>
      <c r="TXN21" s="439"/>
      <c r="TXO21" s="439"/>
      <c r="TXP21" s="439"/>
      <c r="TXQ21" s="439"/>
      <c r="TXR21" s="439"/>
      <c r="TXS21" s="439"/>
      <c r="TXT21" s="439"/>
      <c r="TXU21" s="439"/>
      <c r="TXV21" s="439"/>
      <c r="TXW21" s="439"/>
      <c r="TXX21" s="439"/>
      <c r="TXY21" s="439"/>
      <c r="TXZ21" s="439"/>
      <c r="TYA21" s="439"/>
      <c r="TYB21" s="439"/>
      <c r="TYC21" s="439"/>
      <c r="TYD21" s="439"/>
      <c r="TYE21" s="439"/>
      <c r="TYF21" s="439"/>
      <c r="TYG21" s="439"/>
      <c r="TYH21" s="439"/>
      <c r="TYI21" s="439"/>
      <c r="TYJ21" s="439"/>
      <c r="TYK21" s="439"/>
      <c r="TYL21" s="439"/>
      <c r="TYM21" s="439"/>
      <c r="TYN21" s="439"/>
      <c r="TYO21" s="439"/>
      <c r="TYP21" s="439"/>
      <c r="TYQ21" s="439"/>
      <c r="TYR21" s="439"/>
      <c r="TYS21" s="439"/>
      <c r="TYT21" s="439"/>
      <c r="TYU21" s="439"/>
      <c r="TYV21" s="439"/>
      <c r="TYW21" s="439"/>
      <c r="TYX21" s="439"/>
      <c r="TYY21" s="439"/>
      <c r="TYZ21" s="439"/>
      <c r="TZA21" s="439"/>
      <c r="TZB21" s="439"/>
      <c r="TZC21" s="439"/>
      <c r="TZD21" s="439"/>
      <c r="TZE21" s="439"/>
      <c r="TZF21" s="439"/>
      <c r="TZG21" s="439"/>
      <c r="TZH21" s="439"/>
      <c r="TZI21" s="439"/>
      <c r="TZJ21" s="439"/>
      <c r="TZK21" s="439"/>
      <c r="TZL21" s="439"/>
      <c r="TZM21" s="439"/>
      <c r="TZN21" s="439"/>
      <c r="TZO21" s="439"/>
      <c r="TZP21" s="439"/>
      <c r="TZQ21" s="439"/>
      <c r="TZR21" s="439"/>
      <c r="TZS21" s="439"/>
      <c r="TZT21" s="439"/>
      <c r="TZU21" s="439"/>
      <c r="TZV21" s="439"/>
      <c r="TZW21" s="439"/>
      <c r="TZX21" s="439"/>
      <c r="TZY21" s="439"/>
      <c r="TZZ21" s="439"/>
      <c r="UAA21" s="439"/>
      <c r="UAB21" s="439"/>
      <c r="UAC21" s="439"/>
      <c r="UAD21" s="439"/>
      <c r="UAE21" s="439"/>
      <c r="UAF21" s="439"/>
      <c r="UAG21" s="439"/>
      <c r="UAH21" s="439"/>
      <c r="UAI21" s="439"/>
      <c r="UAJ21" s="439"/>
      <c r="UAK21" s="439"/>
      <c r="UAL21" s="439"/>
      <c r="UAM21" s="439"/>
      <c r="UAN21" s="439"/>
      <c r="UAO21" s="439"/>
      <c r="UAP21" s="439"/>
      <c r="UAQ21" s="439"/>
      <c r="UAR21" s="439"/>
      <c r="UAS21" s="439"/>
      <c r="UAT21" s="439"/>
      <c r="UAU21" s="439"/>
      <c r="UAV21" s="439"/>
      <c r="UAW21" s="439"/>
      <c r="UAX21" s="439"/>
      <c r="UAY21" s="439"/>
      <c r="UAZ21" s="439"/>
      <c r="UBA21" s="439"/>
      <c r="UBB21" s="439"/>
      <c r="UBC21" s="439"/>
      <c r="UBD21" s="439"/>
      <c r="UBE21" s="439"/>
      <c r="UBF21" s="439"/>
      <c r="UBG21" s="439"/>
      <c r="UBH21" s="439"/>
      <c r="UBI21" s="439"/>
      <c r="UBJ21" s="439"/>
      <c r="UBK21" s="439"/>
      <c r="UBL21" s="439"/>
      <c r="UBM21" s="439"/>
      <c r="UBN21" s="439"/>
      <c r="UBO21" s="439"/>
      <c r="UBP21" s="439"/>
      <c r="UBQ21" s="439"/>
      <c r="UBR21" s="439"/>
      <c r="UBS21" s="439"/>
      <c r="UBT21" s="439"/>
      <c r="UBU21" s="439"/>
      <c r="UBV21" s="439"/>
      <c r="UBW21" s="439"/>
      <c r="UBX21" s="439"/>
      <c r="UBY21" s="439"/>
      <c r="UBZ21" s="439"/>
      <c r="UCA21" s="439"/>
      <c r="UCB21" s="439"/>
      <c r="UCC21" s="439"/>
      <c r="UCD21" s="439"/>
      <c r="UCE21" s="439"/>
      <c r="UCF21" s="439"/>
      <c r="UCG21" s="439"/>
      <c r="UCH21" s="439"/>
      <c r="UCI21" s="439"/>
      <c r="UCJ21" s="439"/>
      <c r="UCK21" s="439"/>
      <c r="UCL21" s="439"/>
      <c r="UCM21" s="439"/>
      <c r="UCN21" s="439"/>
      <c r="UCO21" s="439"/>
      <c r="UCP21" s="439"/>
      <c r="UCQ21" s="439"/>
      <c r="UCR21" s="439"/>
      <c r="UCS21" s="439"/>
      <c r="UCT21" s="439"/>
      <c r="UCU21" s="439"/>
      <c r="UCV21" s="439"/>
      <c r="UCW21" s="439"/>
      <c r="UCX21" s="439"/>
      <c r="UCY21" s="439"/>
      <c r="UCZ21" s="439"/>
      <c r="UDA21" s="439"/>
      <c r="UDB21" s="439"/>
      <c r="UDC21" s="439"/>
      <c r="UDD21" s="439"/>
      <c r="UDE21" s="439"/>
      <c r="UDF21" s="439"/>
      <c r="UDG21" s="439"/>
      <c r="UDH21" s="439"/>
      <c r="UDI21" s="439"/>
      <c r="UDJ21" s="439"/>
      <c r="UDK21" s="439"/>
      <c r="UDL21" s="439"/>
      <c r="UDM21" s="439"/>
      <c r="UDN21" s="439"/>
      <c r="UDO21" s="439"/>
      <c r="UDP21" s="439"/>
      <c r="UDQ21" s="439"/>
      <c r="UDR21" s="439"/>
      <c r="UDS21" s="439"/>
      <c r="UDT21" s="439"/>
      <c r="UDU21" s="439"/>
      <c r="UDV21" s="439"/>
      <c r="UDW21" s="439"/>
      <c r="UDX21" s="439"/>
      <c r="UDY21" s="439"/>
      <c r="UDZ21" s="439"/>
      <c r="UEA21" s="439"/>
      <c r="UEB21" s="439"/>
      <c r="UEC21" s="439"/>
      <c r="UED21" s="439"/>
      <c r="UEE21" s="439"/>
      <c r="UEF21" s="439"/>
      <c r="UEG21" s="439"/>
      <c r="UEH21" s="439"/>
      <c r="UEI21" s="439"/>
      <c r="UEJ21" s="439"/>
      <c r="UEK21" s="439"/>
      <c r="UEL21" s="439"/>
      <c r="UEM21" s="439"/>
      <c r="UEN21" s="439"/>
      <c r="UEO21" s="439"/>
      <c r="UEP21" s="439"/>
      <c r="UEQ21" s="439"/>
      <c r="UER21" s="439"/>
      <c r="UES21" s="439"/>
      <c r="UET21" s="439"/>
      <c r="UEU21" s="439"/>
      <c r="UEV21" s="439"/>
      <c r="UEW21" s="439"/>
      <c r="UEX21" s="439"/>
      <c r="UEY21" s="439"/>
      <c r="UEZ21" s="439"/>
      <c r="UFA21" s="439"/>
      <c r="UFB21" s="439"/>
      <c r="UFC21" s="439"/>
      <c r="UFD21" s="439"/>
      <c r="UFE21" s="439"/>
      <c r="UFF21" s="439"/>
      <c r="UFG21" s="439"/>
      <c r="UFH21" s="439"/>
      <c r="UFI21" s="439"/>
      <c r="UFJ21" s="439"/>
      <c r="UFK21" s="439"/>
      <c r="UFL21" s="439"/>
      <c r="UFM21" s="439"/>
      <c r="UFN21" s="439"/>
      <c r="UFO21" s="439"/>
      <c r="UFP21" s="439"/>
      <c r="UFQ21" s="439"/>
      <c r="UFR21" s="439"/>
      <c r="UFS21" s="439"/>
      <c r="UFT21" s="439"/>
      <c r="UFU21" s="439"/>
      <c r="UFV21" s="439"/>
      <c r="UFW21" s="439"/>
      <c r="UFX21" s="439"/>
      <c r="UFY21" s="439"/>
      <c r="UFZ21" s="439"/>
      <c r="UGA21" s="439"/>
      <c r="UGB21" s="439"/>
      <c r="UGC21" s="439"/>
      <c r="UGD21" s="439"/>
      <c r="UGE21" s="439"/>
      <c r="UGF21" s="439"/>
      <c r="UGG21" s="439"/>
      <c r="UGH21" s="439"/>
      <c r="UGI21" s="439"/>
      <c r="UGJ21" s="439"/>
      <c r="UGK21" s="439"/>
      <c r="UGL21" s="439"/>
      <c r="UGM21" s="439"/>
      <c r="UGN21" s="439"/>
      <c r="UGO21" s="439"/>
      <c r="UGP21" s="439"/>
      <c r="UGQ21" s="439"/>
      <c r="UGR21" s="439"/>
      <c r="UGS21" s="439"/>
      <c r="UGT21" s="439"/>
      <c r="UGU21" s="439"/>
      <c r="UGV21" s="439"/>
      <c r="UGW21" s="439"/>
      <c r="UGX21" s="439"/>
      <c r="UGY21" s="439"/>
      <c r="UGZ21" s="439"/>
      <c r="UHA21" s="439"/>
      <c r="UHB21" s="439"/>
      <c r="UHC21" s="439"/>
      <c r="UHD21" s="439"/>
      <c r="UHE21" s="439"/>
      <c r="UHF21" s="439"/>
      <c r="UHG21" s="439"/>
      <c r="UHH21" s="439"/>
      <c r="UHI21" s="439"/>
      <c r="UHJ21" s="439"/>
      <c r="UHK21" s="439"/>
      <c r="UHL21" s="439"/>
      <c r="UHM21" s="439"/>
      <c r="UHN21" s="439"/>
      <c r="UHO21" s="439"/>
      <c r="UHP21" s="439"/>
      <c r="UHQ21" s="439"/>
      <c r="UHR21" s="439"/>
      <c r="UHS21" s="439"/>
      <c r="UHT21" s="439"/>
      <c r="UHU21" s="439"/>
      <c r="UHV21" s="439"/>
      <c r="UHW21" s="439"/>
      <c r="UHX21" s="439"/>
      <c r="UHY21" s="439"/>
      <c r="UHZ21" s="439"/>
      <c r="UIA21" s="439"/>
      <c r="UIB21" s="439"/>
      <c r="UIC21" s="439"/>
      <c r="UID21" s="439"/>
      <c r="UIE21" s="439"/>
      <c r="UIF21" s="439"/>
      <c r="UIG21" s="439"/>
      <c r="UIH21" s="439"/>
      <c r="UII21" s="439"/>
      <c r="UIJ21" s="439"/>
      <c r="UIK21" s="439"/>
      <c r="UIL21" s="439"/>
      <c r="UIM21" s="439"/>
      <c r="UIN21" s="439"/>
      <c r="UIO21" s="439"/>
      <c r="UIP21" s="439"/>
      <c r="UIQ21" s="439"/>
      <c r="UIR21" s="439"/>
      <c r="UIS21" s="439"/>
      <c r="UIT21" s="439"/>
      <c r="UIU21" s="439"/>
      <c r="UIV21" s="439"/>
      <c r="UIW21" s="439"/>
      <c r="UIX21" s="439"/>
      <c r="UIY21" s="439"/>
      <c r="UIZ21" s="439"/>
      <c r="UJA21" s="439"/>
      <c r="UJB21" s="439"/>
      <c r="UJC21" s="439"/>
      <c r="UJD21" s="439"/>
      <c r="UJE21" s="439"/>
      <c r="UJF21" s="439"/>
      <c r="UJG21" s="439"/>
      <c r="UJH21" s="439"/>
      <c r="UJI21" s="439"/>
      <c r="UJJ21" s="439"/>
      <c r="UJK21" s="439"/>
      <c r="UJL21" s="439"/>
      <c r="UJM21" s="439"/>
      <c r="UJN21" s="439"/>
      <c r="UJO21" s="439"/>
      <c r="UJP21" s="439"/>
      <c r="UJQ21" s="439"/>
      <c r="UJR21" s="439"/>
      <c r="UJS21" s="439"/>
      <c r="UJT21" s="439"/>
      <c r="UJU21" s="439"/>
      <c r="UJV21" s="439"/>
      <c r="UJW21" s="439"/>
      <c r="UJX21" s="439"/>
      <c r="UJY21" s="439"/>
      <c r="UJZ21" s="439"/>
      <c r="UKA21" s="439"/>
      <c r="UKB21" s="439"/>
      <c r="UKC21" s="439"/>
      <c r="UKD21" s="439"/>
      <c r="UKE21" s="439"/>
      <c r="UKF21" s="439"/>
      <c r="UKG21" s="439"/>
      <c r="UKH21" s="439"/>
      <c r="UKI21" s="439"/>
      <c r="UKJ21" s="439"/>
      <c r="UKK21" s="439"/>
      <c r="UKL21" s="439"/>
      <c r="UKM21" s="439"/>
      <c r="UKN21" s="439"/>
      <c r="UKO21" s="439"/>
      <c r="UKP21" s="439"/>
      <c r="UKQ21" s="439"/>
      <c r="UKR21" s="439"/>
      <c r="UKS21" s="439"/>
      <c r="UKT21" s="439"/>
      <c r="UKU21" s="439"/>
      <c r="UKV21" s="439"/>
      <c r="UKW21" s="439"/>
      <c r="UKX21" s="439"/>
      <c r="UKY21" s="439"/>
      <c r="UKZ21" s="439"/>
      <c r="ULA21" s="439"/>
      <c r="ULB21" s="439"/>
      <c r="ULC21" s="439"/>
      <c r="ULD21" s="439"/>
      <c r="ULE21" s="439"/>
      <c r="ULF21" s="439"/>
      <c r="ULG21" s="439"/>
      <c r="ULH21" s="439"/>
      <c r="ULI21" s="439"/>
      <c r="ULJ21" s="439"/>
      <c r="ULK21" s="439"/>
      <c r="ULL21" s="439"/>
      <c r="ULM21" s="439"/>
      <c r="ULN21" s="439"/>
      <c r="ULO21" s="439"/>
      <c r="ULP21" s="439"/>
      <c r="ULQ21" s="439"/>
      <c r="ULR21" s="439"/>
      <c r="ULS21" s="439"/>
      <c r="ULT21" s="439"/>
      <c r="ULU21" s="439"/>
      <c r="ULV21" s="439"/>
      <c r="ULW21" s="439"/>
      <c r="ULX21" s="439"/>
      <c r="ULY21" s="439"/>
      <c r="ULZ21" s="439"/>
      <c r="UMA21" s="439"/>
      <c r="UMB21" s="439"/>
      <c r="UMC21" s="439"/>
      <c r="UMD21" s="439"/>
      <c r="UME21" s="439"/>
      <c r="UMF21" s="439"/>
      <c r="UMG21" s="439"/>
      <c r="UMH21" s="439"/>
      <c r="UMI21" s="439"/>
      <c r="UMJ21" s="439"/>
      <c r="UMK21" s="439"/>
      <c r="UML21" s="439"/>
      <c r="UMM21" s="439"/>
      <c r="UMN21" s="439"/>
      <c r="UMO21" s="439"/>
      <c r="UMP21" s="439"/>
      <c r="UMQ21" s="439"/>
      <c r="UMR21" s="439"/>
      <c r="UMS21" s="439"/>
      <c r="UMT21" s="439"/>
      <c r="UMU21" s="439"/>
      <c r="UMV21" s="439"/>
      <c r="UMW21" s="439"/>
      <c r="UMX21" s="439"/>
      <c r="UMY21" s="439"/>
      <c r="UMZ21" s="439"/>
      <c r="UNA21" s="439"/>
      <c r="UNB21" s="439"/>
      <c r="UNC21" s="439"/>
      <c r="UND21" s="439"/>
      <c r="UNE21" s="439"/>
      <c r="UNF21" s="439"/>
      <c r="UNG21" s="439"/>
      <c r="UNH21" s="439"/>
      <c r="UNI21" s="439"/>
      <c r="UNJ21" s="439"/>
      <c r="UNK21" s="439"/>
      <c r="UNL21" s="439"/>
      <c r="UNM21" s="439"/>
      <c r="UNN21" s="439"/>
      <c r="UNO21" s="439"/>
      <c r="UNP21" s="439"/>
      <c r="UNQ21" s="439"/>
      <c r="UNR21" s="439"/>
      <c r="UNS21" s="439"/>
      <c r="UNT21" s="439"/>
      <c r="UNU21" s="439"/>
      <c r="UNV21" s="439"/>
      <c r="UNW21" s="439"/>
      <c r="UNX21" s="439"/>
      <c r="UNY21" s="439"/>
      <c r="UNZ21" s="439"/>
      <c r="UOA21" s="439"/>
      <c r="UOB21" s="439"/>
      <c r="UOC21" s="439"/>
      <c r="UOD21" s="439"/>
      <c r="UOE21" s="439"/>
      <c r="UOF21" s="439"/>
      <c r="UOG21" s="439"/>
      <c r="UOH21" s="439"/>
      <c r="UOI21" s="439"/>
      <c r="UOJ21" s="439"/>
      <c r="UOK21" s="439"/>
      <c r="UOL21" s="439"/>
      <c r="UOM21" s="439"/>
      <c r="UON21" s="439"/>
      <c r="UOO21" s="439"/>
      <c r="UOP21" s="439"/>
      <c r="UOQ21" s="439"/>
      <c r="UOR21" s="439"/>
      <c r="UOS21" s="439"/>
      <c r="UOT21" s="439"/>
      <c r="UOU21" s="439"/>
      <c r="UOV21" s="439"/>
      <c r="UOW21" s="439"/>
      <c r="UOX21" s="439"/>
      <c r="UOY21" s="439"/>
      <c r="UOZ21" s="439"/>
      <c r="UPA21" s="439"/>
      <c r="UPB21" s="439"/>
      <c r="UPC21" s="439"/>
      <c r="UPD21" s="439"/>
      <c r="UPE21" s="439"/>
      <c r="UPF21" s="439"/>
      <c r="UPG21" s="439"/>
      <c r="UPH21" s="439"/>
      <c r="UPI21" s="439"/>
      <c r="UPJ21" s="439"/>
      <c r="UPK21" s="439"/>
      <c r="UPL21" s="439"/>
      <c r="UPM21" s="439"/>
      <c r="UPN21" s="439"/>
      <c r="UPO21" s="439"/>
      <c r="UPP21" s="439"/>
      <c r="UPQ21" s="439"/>
      <c r="UPR21" s="439"/>
      <c r="UPS21" s="439"/>
      <c r="UPT21" s="439"/>
      <c r="UPU21" s="439"/>
      <c r="UPV21" s="439"/>
      <c r="UPW21" s="439"/>
      <c r="UPX21" s="439"/>
      <c r="UPY21" s="439"/>
      <c r="UPZ21" s="439"/>
      <c r="UQA21" s="439"/>
      <c r="UQB21" s="439"/>
      <c r="UQC21" s="439"/>
      <c r="UQD21" s="439"/>
      <c r="UQE21" s="439"/>
      <c r="UQF21" s="439"/>
      <c r="UQG21" s="439"/>
      <c r="UQH21" s="439"/>
      <c r="UQI21" s="439"/>
      <c r="UQJ21" s="439"/>
      <c r="UQK21" s="439"/>
      <c r="UQL21" s="439"/>
      <c r="UQM21" s="439"/>
      <c r="UQN21" s="439"/>
      <c r="UQO21" s="439"/>
      <c r="UQP21" s="439"/>
      <c r="UQQ21" s="439"/>
      <c r="UQR21" s="439"/>
      <c r="UQS21" s="439"/>
      <c r="UQT21" s="439"/>
      <c r="UQU21" s="439"/>
      <c r="UQV21" s="439"/>
      <c r="UQW21" s="439"/>
      <c r="UQX21" s="439"/>
      <c r="UQY21" s="439"/>
      <c r="UQZ21" s="439"/>
      <c r="URA21" s="439"/>
      <c r="URB21" s="439"/>
      <c r="URC21" s="439"/>
      <c r="URD21" s="439"/>
      <c r="URE21" s="439"/>
      <c r="URF21" s="439"/>
      <c r="URG21" s="439"/>
      <c r="URH21" s="439"/>
      <c r="URI21" s="439"/>
      <c r="URJ21" s="439"/>
      <c r="URK21" s="439"/>
      <c r="URL21" s="439"/>
      <c r="URM21" s="439"/>
      <c r="URN21" s="439"/>
      <c r="URO21" s="439"/>
      <c r="URP21" s="439"/>
      <c r="URQ21" s="439"/>
      <c r="URR21" s="439"/>
      <c r="URS21" s="439"/>
      <c r="URT21" s="439"/>
      <c r="URU21" s="439"/>
      <c r="URV21" s="439"/>
      <c r="URW21" s="439"/>
      <c r="URX21" s="439"/>
      <c r="URY21" s="439"/>
      <c r="URZ21" s="439"/>
      <c r="USA21" s="439"/>
      <c r="USB21" s="439"/>
      <c r="USC21" s="439"/>
      <c r="USD21" s="439"/>
      <c r="USE21" s="439"/>
      <c r="USF21" s="439"/>
      <c r="USG21" s="439"/>
      <c r="USH21" s="439"/>
      <c r="USI21" s="439"/>
      <c r="USJ21" s="439"/>
      <c r="USK21" s="439"/>
      <c r="USL21" s="439"/>
      <c r="USM21" s="439"/>
      <c r="USN21" s="439"/>
      <c r="USO21" s="439"/>
      <c r="USP21" s="439"/>
      <c r="USQ21" s="439"/>
      <c r="USR21" s="439"/>
      <c r="USS21" s="439"/>
      <c r="UST21" s="439"/>
      <c r="USU21" s="439"/>
      <c r="USV21" s="439"/>
      <c r="USW21" s="439"/>
      <c r="USX21" s="439"/>
      <c r="USY21" s="439"/>
      <c r="USZ21" s="439"/>
      <c r="UTA21" s="439"/>
      <c r="UTB21" s="439"/>
      <c r="UTC21" s="439"/>
      <c r="UTD21" s="439"/>
      <c r="UTE21" s="439"/>
      <c r="UTF21" s="439"/>
      <c r="UTG21" s="439"/>
      <c r="UTH21" s="439"/>
      <c r="UTI21" s="439"/>
      <c r="UTJ21" s="439"/>
      <c r="UTK21" s="439"/>
      <c r="UTL21" s="439"/>
      <c r="UTM21" s="439"/>
      <c r="UTN21" s="439"/>
      <c r="UTO21" s="439"/>
      <c r="UTP21" s="439"/>
      <c r="UTQ21" s="439"/>
      <c r="UTR21" s="439"/>
      <c r="UTS21" s="439"/>
      <c r="UTT21" s="439"/>
      <c r="UTU21" s="439"/>
      <c r="UTV21" s="439"/>
      <c r="UTW21" s="439"/>
      <c r="UTX21" s="439"/>
      <c r="UTY21" s="439"/>
      <c r="UTZ21" s="439"/>
      <c r="UUA21" s="439"/>
      <c r="UUB21" s="439"/>
      <c r="UUC21" s="439"/>
      <c r="UUD21" s="439"/>
      <c r="UUE21" s="439"/>
      <c r="UUF21" s="439"/>
      <c r="UUG21" s="439"/>
      <c r="UUH21" s="439"/>
      <c r="UUI21" s="439"/>
      <c r="UUJ21" s="439"/>
      <c r="UUK21" s="439"/>
      <c r="UUL21" s="439"/>
      <c r="UUM21" s="439"/>
      <c r="UUN21" s="439"/>
      <c r="UUO21" s="439"/>
      <c r="UUP21" s="439"/>
      <c r="UUQ21" s="439"/>
      <c r="UUR21" s="439"/>
      <c r="UUS21" s="439"/>
      <c r="UUT21" s="439"/>
      <c r="UUU21" s="439"/>
      <c r="UUV21" s="439"/>
      <c r="UUW21" s="439"/>
      <c r="UUX21" s="439"/>
      <c r="UUY21" s="439"/>
      <c r="UUZ21" s="439"/>
      <c r="UVA21" s="439"/>
      <c r="UVB21" s="439"/>
      <c r="UVC21" s="439"/>
      <c r="UVD21" s="439"/>
      <c r="UVE21" s="439"/>
      <c r="UVF21" s="439"/>
      <c r="UVG21" s="439"/>
      <c r="UVH21" s="439"/>
      <c r="UVI21" s="439"/>
      <c r="UVJ21" s="439"/>
      <c r="UVK21" s="439"/>
      <c r="UVL21" s="439"/>
      <c r="UVM21" s="439"/>
      <c r="UVN21" s="439"/>
      <c r="UVO21" s="439"/>
      <c r="UVP21" s="439"/>
      <c r="UVQ21" s="439"/>
      <c r="UVR21" s="439"/>
      <c r="UVS21" s="439"/>
      <c r="UVT21" s="439"/>
      <c r="UVU21" s="439"/>
      <c r="UVV21" s="439"/>
      <c r="UVW21" s="439"/>
      <c r="UVX21" s="439"/>
      <c r="UVY21" s="439"/>
      <c r="UVZ21" s="439"/>
      <c r="UWA21" s="439"/>
      <c r="UWB21" s="439"/>
      <c r="UWC21" s="439"/>
      <c r="UWD21" s="439"/>
      <c r="UWE21" s="439"/>
      <c r="UWF21" s="439"/>
      <c r="UWG21" s="439"/>
      <c r="UWH21" s="439"/>
      <c r="UWI21" s="439"/>
      <c r="UWJ21" s="439"/>
      <c r="UWK21" s="439"/>
      <c r="UWL21" s="439"/>
      <c r="UWM21" s="439"/>
      <c r="UWN21" s="439"/>
      <c r="UWO21" s="439"/>
      <c r="UWP21" s="439"/>
      <c r="UWQ21" s="439"/>
      <c r="UWR21" s="439"/>
      <c r="UWS21" s="439"/>
      <c r="UWT21" s="439"/>
      <c r="UWU21" s="439"/>
      <c r="UWV21" s="439"/>
      <c r="UWW21" s="439"/>
      <c r="UWX21" s="439"/>
      <c r="UWY21" s="439"/>
      <c r="UWZ21" s="439"/>
      <c r="UXA21" s="439"/>
      <c r="UXB21" s="439"/>
      <c r="UXC21" s="439"/>
      <c r="UXD21" s="439"/>
      <c r="UXE21" s="439"/>
      <c r="UXF21" s="439"/>
      <c r="UXG21" s="439"/>
      <c r="UXH21" s="439"/>
      <c r="UXI21" s="439"/>
      <c r="UXJ21" s="439"/>
      <c r="UXK21" s="439"/>
      <c r="UXL21" s="439"/>
      <c r="UXM21" s="439"/>
      <c r="UXN21" s="439"/>
      <c r="UXO21" s="439"/>
      <c r="UXP21" s="439"/>
      <c r="UXQ21" s="439"/>
      <c r="UXR21" s="439"/>
      <c r="UXS21" s="439"/>
      <c r="UXT21" s="439"/>
      <c r="UXU21" s="439"/>
      <c r="UXV21" s="439"/>
      <c r="UXW21" s="439"/>
      <c r="UXX21" s="439"/>
      <c r="UXY21" s="439"/>
      <c r="UXZ21" s="439"/>
      <c r="UYA21" s="439"/>
      <c r="UYB21" s="439"/>
      <c r="UYC21" s="439"/>
      <c r="UYD21" s="439"/>
      <c r="UYE21" s="439"/>
      <c r="UYF21" s="439"/>
      <c r="UYG21" s="439"/>
      <c r="UYH21" s="439"/>
      <c r="UYI21" s="439"/>
      <c r="UYJ21" s="439"/>
      <c r="UYK21" s="439"/>
      <c r="UYL21" s="439"/>
      <c r="UYM21" s="439"/>
      <c r="UYN21" s="439"/>
      <c r="UYO21" s="439"/>
      <c r="UYP21" s="439"/>
      <c r="UYQ21" s="439"/>
      <c r="UYR21" s="439"/>
      <c r="UYS21" s="439"/>
      <c r="UYT21" s="439"/>
      <c r="UYU21" s="439"/>
      <c r="UYV21" s="439"/>
      <c r="UYW21" s="439"/>
      <c r="UYX21" s="439"/>
      <c r="UYY21" s="439"/>
      <c r="UYZ21" s="439"/>
      <c r="UZA21" s="439"/>
      <c r="UZB21" s="439"/>
      <c r="UZC21" s="439"/>
      <c r="UZD21" s="439"/>
      <c r="UZE21" s="439"/>
      <c r="UZF21" s="439"/>
      <c r="UZG21" s="439"/>
      <c r="UZH21" s="439"/>
      <c r="UZI21" s="439"/>
      <c r="UZJ21" s="439"/>
      <c r="UZK21" s="439"/>
      <c r="UZL21" s="439"/>
      <c r="UZM21" s="439"/>
      <c r="UZN21" s="439"/>
      <c r="UZO21" s="439"/>
      <c r="UZP21" s="439"/>
      <c r="UZQ21" s="439"/>
      <c r="UZR21" s="439"/>
      <c r="UZS21" s="439"/>
      <c r="UZT21" s="439"/>
      <c r="UZU21" s="439"/>
      <c r="UZV21" s="439"/>
      <c r="UZW21" s="439"/>
      <c r="UZX21" s="439"/>
      <c r="UZY21" s="439"/>
      <c r="UZZ21" s="439"/>
      <c r="VAA21" s="439"/>
      <c r="VAB21" s="439"/>
      <c r="VAC21" s="439"/>
      <c r="VAD21" s="439"/>
      <c r="VAE21" s="439"/>
      <c r="VAF21" s="439"/>
      <c r="VAG21" s="439"/>
      <c r="VAH21" s="439"/>
      <c r="VAI21" s="439"/>
      <c r="VAJ21" s="439"/>
      <c r="VAK21" s="439"/>
      <c r="VAL21" s="439"/>
      <c r="VAM21" s="439"/>
      <c r="VAN21" s="439"/>
      <c r="VAO21" s="439"/>
      <c r="VAP21" s="439"/>
      <c r="VAQ21" s="439"/>
      <c r="VAR21" s="439"/>
      <c r="VAS21" s="439"/>
      <c r="VAT21" s="439"/>
      <c r="VAU21" s="439"/>
      <c r="VAV21" s="439"/>
      <c r="VAW21" s="439"/>
      <c r="VAX21" s="439"/>
      <c r="VAY21" s="439"/>
      <c r="VAZ21" s="439"/>
      <c r="VBA21" s="439"/>
      <c r="VBB21" s="439"/>
      <c r="VBC21" s="439"/>
      <c r="VBD21" s="439"/>
      <c r="VBE21" s="439"/>
      <c r="VBF21" s="439"/>
      <c r="VBG21" s="439"/>
      <c r="VBH21" s="439"/>
      <c r="VBI21" s="439"/>
      <c r="VBJ21" s="439"/>
      <c r="VBK21" s="439"/>
      <c r="VBL21" s="439"/>
      <c r="VBM21" s="439"/>
      <c r="VBN21" s="439"/>
      <c r="VBO21" s="439"/>
      <c r="VBP21" s="439"/>
      <c r="VBQ21" s="439"/>
      <c r="VBR21" s="439"/>
      <c r="VBS21" s="439"/>
      <c r="VBT21" s="439"/>
      <c r="VBU21" s="439"/>
      <c r="VBV21" s="439"/>
      <c r="VBW21" s="439"/>
      <c r="VBX21" s="439"/>
      <c r="VBY21" s="439"/>
      <c r="VBZ21" s="439"/>
      <c r="VCA21" s="439"/>
      <c r="VCB21" s="439"/>
      <c r="VCC21" s="439"/>
      <c r="VCD21" s="439"/>
      <c r="VCE21" s="439"/>
      <c r="VCF21" s="439"/>
      <c r="VCG21" s="439"/>
      <c r="VCH21" s="439"/>
      <c r="VCI21" s="439"/>
      <c r="VCJ21" s="439"/>
      <c r="VCK21" s="439"/>
      <c r="VCL21" s="439"/>
      <c r="VCM21" s="439"/>
      <c r="VCN21" s="439"/>
      <c r="VCO21" s="439"/>
      <c r="VCP21" s="439"/>
      <c r="VCQ21" s="439"/>
      <c r="VCR21" s="439"/>
      <c r="VCS21" s="439"/>
      <c r="VCT21" s="439"/>
      <c r="VCU21" s="439"/>
      <c r="VCV21" s="439"/>
      <c r="VCW21" s="439"/>
      <c r="VCX21" s="439"/>
      <c r="VCY21" s="439"/>
      <c r="VCZ21" s="439"/>
      <c r="VDA21" s="439"/>
      <c r="VDB21" s="439"/>
      <c r="VDC21" s="439"/>
      <c r="VDD21" s="439"/>
      <c r="VDE21" s="439"/>
      <c r="VDF21" s="439"/>
      <c r="VDG21" s="439"/>
      <c r="VDH21" s="439"/>
      <c r="VDI21" s="439"/>
      <c r="VDJ21" s="439"/>
      <c r="VDK21" s="439"/>
      <c r="VDL21" s="439"/>
      <c r="VDM21" s="439"/>
      <c r="VDN21" s="439"/>
      <c r="VDO21" s="439"/>
      <c r="VDP21" s="439"/>
      <c r="VDQ21" s="439"/>
      <c r="VDR21" s="439"/>
      <c r="VDS21" s="439"/>
      <c r="VDT21" s="439"/>
      <c r="VDU21" s="439"/>
      <c r="VDV21" s="439"/>
      <c r="VDW21" s="439"/>
      <c r="VDX21" s="439"/>
      <c r="VDY21" s="439"/>
      <c r="VDZ21" s="439"/>
      <c r="VEA21" s="439"/>
      <c r="VEB21" s="439"/>
      <c r="VEC21" s="439"/>
      <c r="VED21" s="439"/>
      <c r="VEE21" s="439"/>
      <c r="VEF21" s="439"/>
      <c r="VEG21" s="439"/>
      <c r="VEH21" s="439"/>
      <c r="VEI21" s="439"/>
      <c r="VEJ21" s="439"/>
      <c r="VEK21" s="439"/>
      <c r="VEL21" s="439"/>
      <c r="VEM21" s="439"/>
      <c r="VEN21" s="439"/>
      <c r="VEO21" s="439"/>
      <c r="VEP21" s="439"/>
      <c r="VEQ21" s="439"/>
      <c r="VER21" s="439"/>
      <c r="VES21" s="439"/>
      <c r="VET21" s="439"/>
      <c r="VEU21" s="439"/>
      <c r="VEV21" s="439"/>
      <c r="VEW21" s="439"/>
      <c r="VEX21" s="439"/>
      <c r="VEY21" s="439"/>
      <c r="VEZ21" s="439"/>
      <c r="VFA21" s="439"/>
      <c r="VFB21" s="439"/>
      <c r="VFC21" s="439"/>
      <c r="VFD21" s="439"/>
      <c r="VFE21" s="439"/>
      <c r="VFF21" s="439"/>
      <c r="VFG21" s="439"/>
      <c r="VFH21" s="439"/>
      <c r="VFI21" s="439"/>
      <c r="VFJ21" s="439"/>
      <c r="VFK21" s="439"/>
      <c r="VFL21" s="439"/>
      <c r="VFM21" s="439"/>
      <c r="VFN21" s="439"/>
      <c r="VFO21" s="439"/>
      <c r="VFP21" s="439"/>
      <c r="VFQ21" s="439"/>
      <c r="VFR21" s="439"/>
      <c r="VFS21" s="439"/>
      <c r="VFT21" s="439"/>
      <c r="VFU21" s="439"/>
      <c r="VFV21" s="439"/>
      <c r="VFW21" s="439"/>
      <c r="VFX21" s="439"/>
      <c r="VFY21" s="439"/>
      <c r="VFZ21" s="439"/>
      <c r="VGA21" s="439"/>
      <c r="VGB21" s="439"/>
      <c r="VGC21" s="439"/>
      <c r="VGD21" s="439"/>
      <c r="VGE21" s="439"/>
      <c r="VGF21" s="439"/>
      <c r="VGG21" s="439"/>
      <c r="VGH21" s="439"/>
      <c r="VGI21" s="439"/>
      <c r="VGJ21" s="439"/>
      <c r="VGK21" s="439"/>
      <c r="VGL21" s="439"/>
      <c r="VGM21" s="439"/>
      <c r="VGN21" s="439"/>
      <c r="VGO21" s="439"/>
      <c r="VGP21" s="439"/>
      <c r="VGQ21" s="439"/>
      <c r="VGR21" s="439"/>
      <c r="VGS21" s="439"/>
      <c r="VGT21" s="439"/>
      <c r="VGU21" s="439"/>
      <c r="VGV21" s="439"/>
      <c r="VGW21" s="439"/>
      <c r="VGX21" s="439"/>
      <c r="VGY21" s="439"/>
      <c r="VGZ21" s="439"/>
      <c r="VHA21" s="439"/>
      <c r="VHB21" s="439"/>
      <c r="VHC21" s="439"/>
      <c r="VHD21" s="439"/>
      <c r="VHE21" s="439"/>
      <c r="VHF21" s="439"/>
      <c r="VHG21" s="439"/>
      <c r="VHH21" s="439"/>
      <c r="VHI21" s="439"/>
      <c r="VHJ21" s="439"/>
      <c r="VHK21" s="439"/>
      <c r="VHL21" s="439"/>
      <c r="VHM21" s="439"/>
      <c r="VHN21" s="439"/>
      <c r="VHO21" s="439"/>
      <c r="VHP21" s="439"/>
      <c r="VHQ21" s="439"/>
      <c r="VHR21" s="439"/>
      <c r="VHS21" s="439"/>
      <c r="VHT21" s="439"/>
      <c r="VHU21" s="439"/>
      <c r="VHV21" s="439"/>
      <c r="VHW21" s="439"/>
      <c r="VHX21" s="439"/>
      <c r="VHY21" s="439"/>
      <c r="VHZ21" s="439"/>
      <c r="VIA21" s="439"/>
      <c r="VIB21" s="439"/>
      <c r="VIC21" s="439"/>
      <c r="VID21" s="439"/>
      <c r="VIE21" s="439"/>
      <c r="VIF21" s="439"/>
      <c r="VIG21" s="439"/>
      <c r="VIH21" s="439"/>
      <c r="VII21" s="439"/>
      <c r="VIJ21" s="439"/>
      <c r="VIK21" s="439"/>
      <c r="VIL21" s="439"/>
      <c r="VIM21" s="439"/>
      <c r="VIN21" s="439"/>
      <c r="VIO21" s="439"/>
      <c r="VIP21" s="439"/>
      <c r="VIQ21" s="439"/>
      <c r="VIR21" s="439"/>
      <c r="VIS21" s="439"/>
      <c r="VIT21" s="439"/>
      <c r="VIU21" s="439"/>
      <c r="VIV21" s="439"/>
      <c r="VIW21" s="439"/>
      <c r="VIX21" s="439"/>
      <c r="VIY21" s="439"/>
      <c r="VIZ21" s="439"/>
      <c r="VJA21" s="439"/>
      <c r="VJB21" s="439"/>
      <c r="VJC21" s="439"/>
      <c r="VJD21" s="439"/>
      <c r="VJE21" s="439"/>
      <c r="VJF21" s="439"/>
      <c r="VJG21" s="439"/>
      <c r="VJH21" s="439"/>
      <c r="VJI21" s="439"/>
      <c r="VJJ21" s="439"/>
      <c r="VJK21" s="439"/>
      <c r="VJL21" s="439"/>
      <c r="VJM21" s="439"/>
      <c r="VJN21" s="439"/>
      <c r="VJO21" s="439"/>
      <c r="VJP21" s="439"/>
      <c r="VJQ21" s="439"/>
      <c r="VJR21" s="439"/>
      <c r="VJS21" s="439"/>
      <c r="VJT21" s="439"/>
      <c r="VJU21" s="439"/>
      <c r="VJV21" s="439"/>
      <c r="VJW21" s="439"/>
      <c r="VJX21" s="439"/>
      <c r="VJY21" s="439"/>
      <c r="VJZ21" s="439"/>
      <c r="VKA21" s="439"/>
      <c r="VKB21" s="439"/>
      <c r="VKC21" s="439"/>
      <c r="VKD21" s="439"/>
      <c r="VKE21" s="439"/>
      <c r="VKF21" s="439"/>
      <c r="VKG21" s="439"/>
      <c r="VKH21" s="439"/>
      <c r="VKI21" s="439"/>
      <c r="VKJ21" s="439"/>
      <c r="VKK21" s="439"/>
      <c r="VKL21" s="439"/>
      <c r="VKM21" s="439"/>
      <c r="VKN21" s="439"/>
      <c r="VKO21" s="439"/>
      <c r="VKP21" s="439"/>
      <c r="VKQ21" s="439"/>
      <c r="VKR21" s="439"/>
      <c r="VKS21" s="439"/>
      <c r="VKT21" s="439"/>
      <c r="VKU21" s="439"/>
      <c r="VKV21" s="439"/>
      <c r="VKW21" s="439"/>
      <c r="VKX21" s="439"/>
      <c r="VKY21" s="439"/>
      <c r="VKZ21" s="439"/>
      <c r="VLA21" s="439"/>
      <c r="VLB21" s="439"/>
      <c r="VLC21" s="439"/>
      <c r="VLD21" s="439"/>
      <c r="VLE21" s="439"/>
      <c r="VLF21" s="439"/>
      <c r="VLG21" s="439"/>
      <c r="VLH21" s="439"/>
      <c r="VLI21" s="439"/>
      <c r="VLJ21" s="439"/>
      <c r="VLK21" s="439"/>
      <c r="VLL21" s="439"/>
      <c r="VLM21" s="439"/>
      <c r="VLN21" s="439"/>
      <c r="VLO21" s="439"/>
      <c r="VLP21" s="439"/>
      <c r="VLQ21" s="439"/>
      <c r="VLR21" s="439"/>
      <c r="VLS21" s="439"/>
      <c r="VLT21" s="439"/>
      <c r="VLU21" s="439"/>
      <c r="VLV21" s="439"/>
      <c r="VLW21" s="439"/>
      <c r="VLX21" s="439"/>
      <c r="VLY21" s="439"/>
      <c r="VLZ21" s="439"/>
      <c r="VMA21" s="439"/>
      <c r="VMB21" s="439"/>
      <c r="VMC21" s="439"/>
      <c r="VMD21" s="439"/>
      <c r="VME21" s="439"/>
      <c r="VMF21" s="439"/>
      <c r="VMG21" s="439"/>
      <c r="VMH21" s="439"/>
      <c r="VMI21" s="439"/>
      <c r="VMJ21" s="439"/>
      <c r="VMK21" s="439"/>
      <c r="VML21" s="439"/>
      <c r="VMM21" s="439"/>
      <c r="VMN21" s="439"/>
      <c r="VMO21" s="439"/>
      <c r="VMP21" s="439"/>
      <c r="VMQ21" s="439"/>
      <c r="VMR21" s="439"/>
      <c r="VMS21" s="439"/>
      <c r="VMT21" s="439"/>
      <c r="VMU21" s="439"/>
      <c r="VMV21" s="439"/>
      <c r="VMW21" s="439"/>
      <c r="VMX21" s="439"/>
      <c r="VMY21" s="439"/>
      <c r="VMZ21" s="439"/>
      <c r="VNA21" s="439"/>
      <c r="VNB21" s="439"/>
      <c r="VNC21" s="439"/>
      <c r="VND21" s="439"/>
      <c r="VNE21" s="439"/>
      <c r="VNF21" s="439"/>
      <c r="VNG21" s="439"/>
      <c r="VNH21" s="439"/>
      <c r="VNI21" s="439"/>
      <c r="VNJ21" s="439"/>
      <c r="VNK21" s="439"/>
      <c r="VNL21" s="439"/>
      <c r="VNM21" s="439"/>
      <c r="VNN21" s="439"/>
      <c r="VNO21" s="439"/>
      <c r="VNP21" s="439"/>
      <c r="VNQ21" s="439"/>
      <c r="VNR21" s="439"/>
      <c r="VNS21" s="439"/>
      <c r="VNT21" s="439"/>
      <c r="VNU21" s="439"/>
      <c r="VNV21" s="439"/>
      <c r="VNW21" s="439"/>
      <c r="VNX21" s="439"/>
      <c r="VNY21" s="439"/>
      <c r="VNZ21" s="439"/>
      <c r="VOA21" s="439"/>
      <c r="VOB21" s="439"/>
      <c r="VOC21" s="439"/>
      <c r="VOD21" s="439"/>
      <c r="VOE21" s="439"/>
      <c r="VOF21" s="439"/>
      <c r="VOG21" s="439"/>
      <c r="VOH21" s="439"/>
      <c r="VOI21" s="439"/>
      <c r="VOJ21" s="439"/>
      <c r="VOK21" s="439"/>
      <c r="VOL21" s="439"/>
      <c r="VOM21" s="439"/>
      <c r="VON21" s="439"/>
      <c r="VOO21" s="439"/>
      <c r="VOP21" s="439"/>
      <c r="VOQ21" s="439"/>
      <c r="VOR21" s="439"/>
      <c r="VOS21" s="439"/>
      <c r="VOT21" s="439"/>
      <c r="VOU21" s="439"/>
      <c r="VOV21" s="439"/>
      <c r="VOW21" s="439"/>
      <c r="VOX21" s="439"/>
      <c r="VOY21" s="439"/>
      <c r="VOZ21" s="439"/>
      <c r="VPA21" s="439"/>
      <c r="VPB21" s="439"/>
      <c r="VPC21" s="439"/>
      <c r="VPD21" s="439"/>
      <c r="VPE21" s="439"/>
      <c r="VPF21" s="439"/>
      <c r="VPG21" s="439"/>
      <c r="VPH21" s="439"/>
      <c r="VPI21" s="439"/>
      <c r="VPJ21" s="439"/>
      <c r="VPK21" s="439"/>
      <c r="VPL21" s="439"/>
      <c r="VPM21" s="439"/>
      <c r="VPN21" s="439"/>
      <c r="VPO21" s="439"/>
      <c r="VPP21" s="439"/>
      <c r="VPQ21" s="439"/>
      <c r="VPR21" s="439"/>
      <c r="VPS21" s="439"/>
      <c r="VPT21" s="439"/>
      <c r="VPU21" s="439"/>
      <c r="VPV21" s="439"/>
      <c r="VPW21" s="439"/>
      <c r="VPX21" s="439"/>
      <c r="VPY21" s="439"/>
      <c r="VPZ21" s="439"/>
      <c r="VQA21" s="439"/>
      <c r="VQB21" s="439"/>
      <c r="VQC21" s="439"/>
      <c r="VQD21" s="439"/>
      <c r="VQE21" s="439"/>
      <c r="VQF21" s="439"/>
      <c r="VQG21" s="439"/>
      <c r="VQH21" s="439"/>
      <c r="VQI21" s="439"/>
      <c r="VQJ21" s="439"/>
      <c r="VQK21" s="439"/>
      <c r="VQL21" s="439"/>
      <c r="VQM21" s="439"/>
      <c r="VQN21" s="439"/>
      <c r="VQO21" s="439"/>
      <c r="VQP21" s="439"/>
      <c r="VQQ21" s="439"/>
      <c r="VQR21" s="439"/>
      <c r="VQS21" s="439"/>
      <c r="VQT21" s="439"/>
      <c r="VQU21" s="439"/>
      <c r="VQV21" s="439"/>
      <c r="VQW21" s="439"/>
      <c r="VQX21" s="439"/>
      <c r="VQY21" s="439"/>
      <c r="VQZ21" s="439"/>
      <c r="VRA21" s="439"/>
      <c r="VRB21" s="439"/>
      <c r="VRC21" s="439"/>
      <c r="VRD21" s="439"/>
      <c r="VRE21" s="439"/>
      <c r="VRF21" s="439"/>
      <c r="VRG21" s="439"/>
      <c r="VRH21" s="439"/>
      <c r="VRI21" s="439"/>
      <c r="VRJ21" s="439"/>
      <c r="VRK21" s="439"/>
      <c r="VRL21" s="439"/>
      <c r="VRM21" s="439"/>
      <c r="VRN21" s="439"/>
      <c r="VRO21" s="439"/>
      <c r="VRP21" s="439"/>
      <c r="VRQ21" s="439"/>
      <c r="VRR21" s="439"/>
      <c r="VRS21" s="439"/>
      <c r="VRT21" s="439"/>
      <c r="VRU21" s="439"/>
      <c r="VRV21" s="439"/>
      <c r="VRW21" s="439"/>
      <c r="VRX21" s="439"/>
      <c r="VRY21" s="439"/>
      <c r="VRZ21" s="439"/>
      <c r="VSA21" s="439"/>
      <c r="VSB21" s="439"/>
      <c r="VSC21" s="439"/>
      <c r="VSD21" s="439"/>
      <c r="VSE21" s="439"/>
      <c r="VSF21" s="439"/>
      <c r="VSG21" s="439"/>
      <c r="VSH21" s="439"/>
      <c r="VSI21" s="439"/>
      <c r="VSJ21" s="439"/>
      <c r="VSK21" s="439"/>
      <c r="VSL21" s="439"/>
      <c r="VSM21" s="439"/>
      <c r="VSN21" s="439"/>
      <c r="VSO21" s="439"/>
      <c r="VSP21" s="439"/>
      <c r="VSQ21" s="439"/>
      <c r="VSR21" s="439"/>
      <c r="VSS21" s="439"/>
      <c r="VST21" s="439"/>
      <c r="VSU21" s="439"/>
      <c r="VSV21" s="439"/>
      <c r="VSW21" s="439"/>
      <c r="VSX21" s="439"/>
      <c r="VSY21" s="439"/>
      <c r="VSZ21" s="439"/>
      <c r="VTA21" s="439"/>
      <c r="VTB21" s="439"/>
      <c r="VTC21" s="439"/>
      <c r="VTD21" s="439"/>
      <c r="VTE21" s="439"/>
      <c r="VTF21" s="439"/>
      <c r="VTG21" s="439"/>
      <c r="VTH21" s="439"/>
      <c r="VTI21" s="439"/>
      <c r="VTJ21" s="439"/>
      <c r="VTK21" s="439"/>
      <c r="VTL21" s="439"/>
      <c r="VTM21" s="439"/>
      <c r="VTN21" s="439"/>
      <c r="VTO21" s="439"/>
      <c r="VTP21" s="439"/>
      <c r="VTQ21" s="439"/>
      <c r="VTR21" s="439"/>
      <c r="VTS21" s="439"/>
      <c r="VTT21" s="439"/>
      <c r="VTU21" s="439"/>
      <c r="VTV21" s="439"/>
      <c r="VTW21" s="439"/>
      <c r="VTX21" s="439"/>
      <c r="VTY21" s="439"/>
      <c r="VTZ21" s="439"/>
      <c r="VUA21" s="439"/>
      <c r="VUB21" s="439"/>
      <c r="VUC21" s="439"/>
      <c r="VUD21" s="439"/>
      <c r="VUE21" s="439"/>
      <c r="VUF21" s="439"/>
      <c r="VUG21" s="439"/>
      <c r="VUH21" s="439"/>
      <c r="VUI21" s="439"/>
      <c r="VUJ21" s="439"/>
      <c r="VUK21" s="439"/>
      <c r="VUL21" s="439"/>
      <c r="VUM21" s="439"/>
      <c r="VUN21" s="439"/>
      <c r="VUO21" s="439"/>
      <c r="VUP21" s="439"/>
      <c r="VUQ21" s="439"/>
      <c r="VUR21" s="439"/>
      <c r="VUS21" s="439"/>
      <c r="VUT21" s="439"/>
      <c r="VUU21" s="439"/>
      <c r="VUV21" s="439"/>
      <c r="VUW21" s="439"/>
      <c r="VUX21" s="439"/>
      <c r="VUY21" s="439"/>
      <c r="VUZ21" s="439"/>
      <c r="VVA21" s="439"/>
      <c r="VVB21" s="439"/>
      <c r="VVC21" s="439"/>
      <c r="VVD21" s="439"/>
      <c r="VVE21" s="439"/>
      <c r="VVF21" s="439"/>
      <c r="VVG21" s="439"/>
      <c r="VVH21" s="439"/>
      <c r="VVI21" s="439"/>
      <c r="VVJ21" s="439"/>
      <c r="VVK21" s="439"/>
      <c r="VVL21" s="439"/>
      <c r="VVM21" s="439"/>
      <c r="VVN21" s="439"/>
      <c r="VVO21" s="439"/>
      <c r="VVP21" s="439"/>
      <c r="VVQ21" s="439"/>
      <c r="VVR21" s="439"/>
      <c r="VVS21" s="439"/>
      <c r="VVT21" s="439"/>
      <c r="VVU21" s="439"/>
      <c r="VVV21" s="439"/>
      <c r="VVW21" s="439"/>
      <c r="VVX21" s="439"/>
      <c r="VVY21" s="439"/>
      <c r="VVZ21" s="439"/>
      <c r="VWA21" s="439"/>
      <c r="VWB21" s="439"/>
      <c r="VWC21" s="439"/>
      <c r="VWD21" s="439"/>
      <c r="VWE21" s="439"/>
      <c r="VWF21" s="439"/>
      <c r="VWG21" s="439"/>
      <c r="VWH21" s="439"/>
      <c r="VWI21" s="439"/>
      <c r="VWJ21" s="439"/>
      <c r="VWK21" s="439"/>
      <c r="VWL21" s="439"/>
      <c r="VWM21" s="439"/>
      <c r="VWN21" s="439"/>
      <c r="VWO21" s="439"/>
      <c r="VWP21" s="439"/>
      <c r="VWQ21" s="439"/>
      <c r="VWR21" s="439"/>
      <c r="VWS21" s="439"/>
      <c r="VWT21" s="439"/>
      <c r="VWU21" s="439"/>
      <c r="VWV21" s="439"/>
      <c r="VWW21" s="439"/>
      <c r="VWX21" s="439"/>
      <c r="VWY21" s="439"/>
      <c r="VWZ21" s="439"/>
      <c r="VXA21" s="439"/>
      <c r="VXB21" s="439"/>
      <c r="VXC21" s="439"/>
      <c r="VXD21" s="439"/>
      <c r="VXE21" s="439"/>
      <c r="VXF21" s="439"/>
      <c r="VXG21" s="439"/>
      <c r="VXH21" s="439"/>
      <c r="VXI21" s="439"/>
      <c r="VXJ21" s="439"/>
      <c r="VXK21" s="439"/>
      <c r="VXL21" s="439"/>
      <c r="VXM21" s="439"/>
      <c r="VXN21" s="439"/>
      <c r="VXO21" s="439"/>
      <c r="VXP21" s="439"/>
      <c r="VXQ21" s="439"/>
      <c r="VXR21" s="439"/>
      <c r="VXS21" s="439"/>
      <c r="VXT21" s="439"/>
      <c r="VXU21" s="439"/>
      <c r="VXV21" s="439"/>
      <c r="VXW21" s="439"/>
      <c r="VXX21" s="439"/>
      <c r="VXY21" s="439"/>
      <c r="VXZ21" s="439"/>
      <c r="VYA21" s="439"/>
      <c r="VYB21" s="439"/>
      <c r="VYC21" s="439"/>
      <c r="VYD21" s="439"/>
      <c r="VYE21" s="439"/>
      <c r="VYF21" s="439"/>
      <c r="VYG21" s="439"/>
      <c r="VYH21" s="439"/>
      <c r="VYI21" s="439"/>
      <c r="VYJ21" s="439"/>
      <c r="VYK21" s="439"/>
      <c r="VYL21" s="439"/>
      <c r="VYM21" s="439"/>
      <c r="VYN21" s="439"/>
      <c r="VYO21" s="439"/>
      <c r="VYP21" s="439"/>
      <c r="VYQ21" s="439"/>
      <c r="VYR21" s="439"/>
      <c r="VYS21" s="439"/>
      <c r="VYT21" s="439"/>
      <c r="VYU21" s="439"/>
      <c r="VYV21" s="439"/>
      <c r="VYW21" s="439"/>
      <c r="VYX21" s="439"/>
      <c r="VYY21" s="439"/>
      <c r="VYZ21" s="439"/>
      <c r="VZA21" s="439"/>
      <c r="VZB21" s="439"/>
      <c r="VZC21" s="439"/>
      <c r="VZD21" s="439"/>
      <c r="VZE21" s="439"/>
      <c r="VZF21" s="439"/>
      <c r="VZG21" s="439"/>
      <c r="VZH21" s="439"/>
      <c r="VZI21" s="439"/>
      <c r="VZJ21" s="439"/>
      <c r="VZK21" s="439"/>
      <c r="VZL21" s="439"/>
      <c r="VZM21" s="439"/>
      <c r="VZN21" s="439"/>
      <c r="VZO21" s="439"/>
      <c r="VZP21" s="439"/>
      <c r="VZQ21" s="439"/>
      <c r="VZR21" s="439"/>
      <c r="VZS21" s="439"/>
      <c r="VZT21" s="439"/>
      <c r="VZU21" s="439"/>
      <c r="VZV21" s="439"/>
      <c r="VZW21" s="439"/>
      <c r="VZX21" s="439"/>
      <c r="VZY21" s="439"/>
      <c r="VZZ21" s="439"/>
      <c r="WAA21" s="439"/>
      <c r="WAB21" s="439"/>
      <c r="WAC21" s="439"/>
      <c r="WAD21" s="439"/>
      <c r="WAE21" s="439"/>
      <c r="WAF21" s="439"/>
      <c r="WAG21" s="439"/>
      <c r="WAH21" s="439"/>
      <c r="WAI21" s="439"/>
      <c r="WAJ21" s="439"/>
      <c r="WAK21" s="439"/>
      <c r="WAL21" s="439"/>
      <c r="WAM21" s="439"/>
      <c r="WAN21" s="439"/>
      <c r="WAO21" s="439"/>
      <c r="WAP21" s="439"/>
      <c r="WAQ21" s="439"/>
      <c r="WAR21" s="439"/>
      <c r="WAS21" s="439"/>
      <c r="WAT21" s="439"/>
      <c r="WAU21" s="439"/>
      <c r="WAV21" s="439"/>
      <c r="WAW21" s="439"/>
      <c r="WAX21" s="439"/>
      <c r="WAY21" s="439"/>
      <c r="WAZ21" s="439"/>
      <c r="WBA21" s="439"/>
      <c r="WBB21" s="439"/>
      <c r="WBC21" s="439"/>
      <c r="WBD21" s="439"/>
      <c r="WBE21" s="439"/>
      <c r="WBF21" s="439"/>
      <c r="WBG21" s="439"/>
      <c r="WBH21" s="439"/>
      <c r="WBI21" s="439"/>
      <c r="WBJ21" s="439"/>
      <c r="WBK21" s="439"/>
      <c r="WBL21" s="439"/>
      <c r="WBM21" s="439"/>
      <c r="WBN21" s="439"/>
      <c r="WBO21" s="439"/>
      <c r="WBP21" s="439"/>
      <c r="WBQ21" s="439"/>
      <c r="WBR21" s="439"/>
      <c r="WBS21" s="439"/>
      <c r="WBT21" s="439"/>
      <c r="WBU21" s="439"/>
      <c r="WBV21" s="439"/>
      <c r="WBW21" s="439"/>
      <c r="WBX21" s="439"/>
      <c r="WBY21" s="439"/>
      <c r="WBZ21" s="439"/>
      <c r="WCA21" s="439"/>
      <c r="WCB21" s="439"/>
      <c r="WCC21" s="439"/>
      <c r="WCD21" s="439"/>
      <c r="WCE21" s="439"/>
      <c r="WCF21" s="439"/>
      <c r="WCG21" s="439"/>
      <c r="WCH21" s="439"/>
      <c r="WCI21" s="439"/>
      <c r="WCJ21" s="439"/>
      <c r="WCK21" s="439"/>
      <c r="WCL21" s="439"/>
      <c r="WCM21" s="439"/>
      <c r="WCN21" s="439"/>
      <c r="WCO21" s="439"/>
      <c r="WCP21" s="439"/>
      <c r="WCQ21" s="439"/>
      <c r="WCR21" s="439"/>
      <c r="WCS21" s="439"/>
      <c r="WCT21" s="439"/>
      <c r="WCU21" s="439"/>
      <c r="WCV21" s="439"/>
      <c r="WCW21" s="439"/>
      <c r="WCX21" s="439"/>
      <c r="WCY21" s="439"/>
      <c r="WCZ21" s="439"/>
      <c r="WDA21" s="439"/>
      <c r="WDB21" s="439"/>
      <c r="WDC21" s="439"/>
      <c r="WDD21" s="439"/>
      <c r="WDE21" s="439"/>
      <c r="WDF21" s="439"/>
      <c r="WDG21" s="439"/>
      <c r="WDH21" s="439"/>
      <c r="WDI21" s="439"/>
      <c r="WDJ21" s="439"/>
      <c r="WDK21" s="439"/>
      <c r="WDL21" s="439"/>
      <c r="WDM21" s="439"/>
      <c r="WDN21" s="439"/>
      <c r="WDO21" s="439"/>
      <c r="WDP21" s="439"/>
      <c r="WDQ21" s="439"/>
      <c r="WDR21" s="439"/>
      <c r="WDS21" s="439"/>
      <c r="WDT21" s="439"/>
      <c r="WDU21" s="439"/>
      <c r="WDV21" s="439"/>
      <c r="WDW21" s="439"/>
      <c r="WDX21" s="439"/>
      <c r="WDY21" s="439"/>
      <c r="WDZ21" s="439"/>
      <c r="WEA21" s="439"/>
      <c r="WEB21" s="439"/>
      <c r="WEC21" s="439"/>
      <c r="WED21" s="439"/>
      <c r="WEE21" s="439"/>
      <c r="WEF21" s="439"/>
      <c r="WEG21" s="439"/>
      <c r="WEH21" s="439"/>
      <c r="WEI21" s="439"/>
      <c r="WEJ21" s="439"/>
      <c r="WEK21" s="439"/>
      <c r="WEL21" s="439"/>
      <c r="WEM21" s="439"/>
      <c r="WEN21" s="439"/>
      <c r="WEO21" s="439"/>
      <c r="WEP21" s="439"/>
      <c r="WEQ21" s="439"/>
      <c r="WER21" s="439"/>
      <c r="WES21" s="439"/>
      <c r="WET21" s="439"/>
      <c r="WEU21" s="439"/>
      <c r="WEV21" s="439"/>
      <c r="WEW21" s="439"/>
      <c r="WEX21" s="439"/>
      <c r="WEY21" s="439"/>
      <c r="WEZ21" s="439"/>
      <c r="WFA21" s="439"/>
      <c r="WFB21" s="439"/>
      <c r="WFC21" s="439"/>
      <c r="WFD21" s="439"/>
      <c r="WFE21" s="439"/>
      <c r="WFF21" s="439"/>
      <c r="WFG21" s="439"/>
      <c r="WFH21" s="439"/>
      <c r="WFI21" s="439"/>
      <c r="WFJ21" s="439"/>
      <c r="WFK21" s="439"/>
      <c r="WFL21" s="439"/>
      <c r="WFM21" s="439"/>
      <c r="WFN21" s="439"/>
      <c r="WFO21" s="439"/>
      <c r="WFP21" s="439"/>
      <c r="WFQ21" s="439"/>
      <c r="WFR21" s="439"/>
      <c r="WFS21" s="439"/>
      <c r="WFT21" s="439"/>
      <c r="WFU21" s="439"/>
      <c r="WFV21" s="439"/>
      <c r="WFW21" s="439"/>
      <c r="WFX21" s="439"/>
      <c r="WFY21" s="439"/>
      <c r="WFZ21" s="439"/>
      <c r="WGA21" s="439"/>
      <c r="WGB21" s="439"/>
      <c r="WGC21" s="439"/>
      <c r="WGD21" s="439"/>
      <c r="WGE21" s="439"/>
      <c r="WGF21" s="439"/>
      <c r="WGG21" s="439"/>
      <c r="WGH21" s="439"/>
      <c r="WGI21" s="439"/>
      <c r="WGJ21" s="439"/>
      <c r="WGK21" s="439"/>
      <c r="WGL21" s="439"/>
      <c r="WGM21" s="439"/>
      <c r="WGN21" s="439"/>
      <c r="WGO21" s="439"/>
      <c r="WGP21" s="439"/>
      <c r="WGQ21" s="439"/>
      <c r="WGR21" s="439"/>
      <c r="WGS21" s="439"/>
      <c r="WGT21" s="439"/>
      <c r="WGU21" s="439"/>
      <c r="WGV21" s="439"/>
      <c r="WGW21" s="439"/>
      <c r="WGX21" s="439"/>
      <c r="WGY21" s="439"/>
      <c r="WGZ21" s="439"/>
      <c r="WHA21" s="439"/>
      <c r="WHB21" s="439"/>
      <c r="WHC21" s="439"/>
      <c r="WHD21" s="439"/>
      <c r="WHE21" s="439"/>
      <c r="WHF21" s="439"/>
      <c r="WHG21" s="439"/>
      <c r="WHH21" s="439"/>
      <c r="WHI21" s="439"/>
      <c r="WHJ21" s="439"/>
      <c r="WHK21" s="439"/>
      <c r="WHL21" s="439"/>
      <c r="WHM21" s="439"/>
      <c r="WHN21" s="439"/>
      <c r="WHO21" s="439"/>
      <c r="WHP21" s="439"/>
      <c r="WHQ21" s="439"/>
      <c r="WHR21" s="439"/>
      <c r="WHS21" s="439"/>
      <c r="WHT21" s="439"/>
      <c r="WHU21" s="439"/>
      <c r="WHV21" s="439"/>
      <c r="WHW21" s="439"/>
      <c r="WHX21" s="439"/>
      <c r="WHY21" s="439"/>
      <c r="WHZ21" s="439"/>
      <c r="WIA21" s="439"/>
      <c r="WIB21" s="439"/>
      <c r="WIC21" s="439"/>
      <c r="WID21" s="439"/>
      <c r="WIE21" s="439"/>
      <c r="WIF21" s="439"/>
      <c r="WIG21" s="439"/>
      <c r="WIH21" s="439"/>
      <c r="WII21" s="439"/>
      <c r="WIJ21" s="439"/>
      <c r="WIK21" s="439"/>
      <c r="WIL21" s="439"/>
      <c r="WIM21" s="439"/>
      <c r="WIN21" s="439"/>
      <c r="WIO21" s="439"/>
      <c r="WIP21" s="439"/>
      <c r="WIQ21" s="439"/>
      <c r="WIR21" s="439"/>
      <c r="WIS21" s="439"/>
      <c r="WIT21" s="439"/>
      <c r="WIU21" s="439"/>
      <c r="WIV21" s="439"/>
      <c r="WIW21" s="439"/>
      <c r="WIX21" s="439"/>
      <c r="WIY21" s="439"/>
      <c r="WIZ21" s="439"/>
      <c r="WJA21" s="439"/>
      <c r="WJB21" s="439"/>
      <c r="WJC21" s="439"/>
      <c r="WJD21" s="439"/>
      <c r="WJE21" s="439"/>
      <c r="WJF21" s="439"/>
      <c r="WJG21" s="439"/>
      <c r="WJH21" s="439"/>
      <c r="WJI21" s="439"/>
      <c r="WJJ21" s="439"/>
      <c r="WJK21" s="439"/>
      <c r="WJL21" s="439"/>
      <c r="WJM21" s="439"/>
      <c r="WJN21" s="439"/>
      <c r="WJO21" s="439"/>
      <c r="WJP21" s="439"/>
      <c r="WJQ21" s="439"/>
      <c r="WJR21" s="439"/>
      <c r="WJS21" s="439"/>
      <c r="WJT21" s="439"/>
      <c r="WJU21" s="439"/>
      <c r="WJV21" s="439"/>
      <c r="WJW21" s="439"/>
      <c r="WJX21" s="439"/>
      <c r="WJY21" s="439"/>
      <c r="WJZ21" s="439"/>
      <c r="WKA21" s="439"/>
      <c r="WKB21" s="439"/>
      <c r="WKC21" s="439"/>
      <c r="WKD21" s="439"/>
      <c r="WKE21" s="439"/>
      <c r="WKF21" s="439"/>
      <c r="WKG21" s="439"/>
      <c r="WKH21" s="439"/>
      <c r="WKI21" s="439"/>
      <c r="WKJ21" s="439"/>
      <c r="WKK21" s="439"/>
      <c r="WKL21" s="439"/>
      <c r="WKM21" s="439"/>
      <c r="WKN21" s="439"/>
      <c r="WKO21" s="439"/>
      <c r="WKP21" s="439"/>
      <c r="WKQ21" s="439"/>
      <c r="WKR21" s="439"/>
      <c r="WKS21" s="439"/>
      <c r="WKT21" s="439"/>
      <c r="WKU21" s="439"/>
      <c r="WKV21" s="439"/>
      <c r="WKW21" s="439"/>
      <c r="WKX21" s="439"/>
      <c r="WKY21" s="439"/>
      <c r="WKZ21" s="439"/>
      <c r="WLA21" s="439"/>
      <c r="WLB21" s="439"/>
      <c r="WLC21" s="439"/>
      <c r="WLD21" s="439"/>
      <c r="WLE21" s="439"/>
      <c r="WLF21" s="439"/>
      <c r="WLG21" s="439"/>
      <c r="WLH21" s="439"/>
      <c r="WLI21" s="439"/>
      <c r="WLJ21" s="439"/>
      <c r="WLK21" s="439"/>
      <c r="WLL21" s="439"/>
      <c r="WLM21" s="439"/>
      <c r="WLN21" s="439"/>
      <c r="WLO21" s="439"/>
      <c r="WLP21" s="439"/>
      <c r="WLQ21" s="439"/>
      <c r="WLR21" s="439"/>
      <c r="WLS21" s="439"/>
      <c r="WLT21" s="439"/>
      <c r="WLU21" s="439"/>
      <c r="WLV21" s="439"/>
      <c r="WLW21" s="439"/>
      <c r="WLX21" s="439"/>
      <c r="WLY21" s="439"/>
      <c r="WLZ21" s="439"/>
      <c r="WMA21" s="439"/>
      <c r="WMB21" s="439"/>
      <c r="WMC21" s="439"/>
      <c r="WMD21" s="439"/>
      <c r="WME21" s="439"/>
      <c r="WMF21" s="439"/>
      <c r="WMG21" s="439"/>
      <c r="WMH21" s="439"/>
      <c r="WMI21" s="439"/>
      <c r="WMJ21" s="439"/>
      <c r="WMK21" s="439"/>
      <c r="WML21" s="439"/>
      <c r="WMM21" s="439"/>
      <c r="WMN21" s="439"/>
      <c r="WMO21" s="439"/>
      <c r="WMP21" s="439"/>
      <c r="WMQ21" s="439"/>
      <c r="WMR21" s="439"/>
      <c r="WMS21" s="439"/>
      <c r="WMT21" s="439"/>
      <c r="WMU21" s="439"/>
      <c r="WMV21" s="439"/>
      <c r="WMW21" s="439"/>
      <c r="WMX21" s="439"/>
      <c r="WMY21" s="439"/>
      <c r="WMZ21" s="439"/>
      <c r="WNA21" s="439"/>
      <c r="WNB21" s="439"/>
      <c r="WNC21" s="439"/>
      <c r="WND21" s="439"/>
      <c r="WNE21" s="439"/>
      <c r="WNF21" s="439"/>
      <c r="WNG21" s="439"/>
      <c r="WNH21" s="439"/>
      <c r="WNI21" s="439"/>
      <c r="WNJ21" s="439"/>
      <c r="WNK21" s="439"/>
      <c r="WNL21" s="439"/>
      <c r="WNM21" s="439"/>
      <c r="WNN21" s="439"/>
      <c r="WNO21" s="439"/>
      <c r="WNP21" s="439"/>
      <c r="WNQ21" s="439"/>
      <c r="WNR21" s="439"/>
      <c r="WNS21" s="439"/>
      <c r="WNT21" s="439"/>
      <c r="WNU21" s="439"/>
      <c r="WNV21" s="439"/>
      <c r="WNW21" s="439"/>
      <c r="WNX21" s="439"/>
      <c r="WNY21" s="439"/>
      <c r="WNZ21" s="439"/>
      <c r="WOA21" s="439"/>
      <c r="WOB21" s="439"/>
      <c r="WOC21" s="439"/>
      <c r="WOD21" s="439"/>
      <c r="WOE21" s="439"/>
      <c r="WOF21" s="439"/>
      <c r="WOG21" s="439"/>
      <c r="WOH21" s="439"/>
      <c r="WOI21" s="439"/>
      <c r="WOJ21" s="439"/>
      <c r="WOK21" s="439"/>
      <c r="WOL21" s="439"/>
      <c r="WOM21" s="439"/>
      <c r="WON21" s="439"/>
      <c r="WOO21" s="439"/>
      <c r="WOP21" s="439"/>
      <c r="WOQ21" s="439"/>
      <c r="WOR21" s="439"/>
      <c r="WOS21" s="439"/>
      <c r="WOT21" s="439"/>
      <c r="WOU21" s="439"/>
      <c r="WOV21" s="439"/>
      <c r="WOW21" s="439"/>
      <c r="WOX21" s="439"/>
      <c r="WOY21" s="439"/>
      <c r="WOZ21" s="439"/>
      <c r="WPA21" s="439"/>
      <c r="WPB21" s="439"/>
      <c r="WPC21" s="439"/>
      <c r="WPD21" s="439"/>
      <c r="WPE21" s="439"/>
      <c r="WPF21" s="439"/>
      <c r="WPG21" s="439"/>
      <c r="WPH21" s="439"/>
      <c r="WPI21" s="439"/>
      <c r="WPJ21" s="439"/>
      <c r="WPK21" s="439"/>
      <c r="WPL21" s="439"/>
      <c r="WPM21" s="439"/>
      <c r="WPN21" s="439"/>
      <c r="WPO21" s="439"/>
      <c r="WPP21" s="439"/>
      <c r="WPQ21" s="439"/>
      <c r="WPR21" s="439"/>
      <c r="WPS21" s="439"/>
      <c r="WPT21" s="439"/>
      <c r="WPU21" s="439"/>
      <c r="WPV21" s="439"/>
      <c r="WPW21" s="439"/>
      <c r="WPX21" s="439"/>
      <c r="WPY21" s="439"/>
      <c r="WPZ21" s="439"/>
      <c r="WQA21" s="439"/>
      <c r="WQB21" s="439"/>
      <c r="WQC21" s="439"/>
      <c r="WQD21" s="439"/>
      <c r="WQE21" s="439"/>
      <c r="WQF21" s="439"/>
      <c r="WQG21" s="439"/>
      <c r="WQH21" s="439"/>
      <c r="WQI21" s="439"/>
      <c r="WQJ21" s="439"/>
      <c r="WQK21" s="439"/>
      <c r="WQL21" s="439"/>
      <c r="WQM21" s="439"/>
      <c r="WQN21" s="439"/>
      <c r="WQO21" s="439"/>
      <c r="WQP21" s="439"/>
      <c r="WQQ21" s="439"/>
      <c r="WQR21" s="439"/>
      <c r="WQS21" s="439"/>
      <c r="WQT21" s="439"/>
      <c r="WQU21" s="439"/>
      <c r="WQV21" s="439"/>
      <c r="WQW21" s="439"/>
      <c r="WQX21" s="439"/>
      <c r="WQY21" s="439"/>
      <c r="WQZ21" s="439"/>
      <c r="WRA21" s="439"/>
      <c r="WRB21" s="439"/>
      <c r="WRC21" s="439"/>
      <c r="WRD21" s="439"/>
      <c r="WRE21" s="439"/>
      <c r="WRF21" s="439"/>
      <c r="WRG21" s="439"/>
      <c r="WRH21" s="439"/>
      <c r="WRI21" s="439"/>
      <c r="WRJ21" s="439"/>
      <c r="WRK21" s="439"/>
      <c r="WRL21" s="439"/>
      <c r="WRM21" s="439"/>
      <c r="WRN21" s="439"/>
      <c r="WRO21" s="439"/>
      <c r="WRP21" s="439"/>
      <c r="WRQ21" s="439"/>
      <c r="WRR21" s="439"/>
      <c r="WRS21" s="439"/>
      <c r="WRT21" s="439"/>
      <c r="WRU21" s="439"/>
      <c r="WRV21" s="439"/>
      <c r="WRW21" s="439"/>
      <c r="WRX21" s="439"/>
      <c r="WRY21" s="439"/>
      <c r="WRZ21" s="439"/>
      <c r="WSA21" s="439"/>
      <c r="WSB21" s="439"/>
      <c r="WSC21" s="439"/>
      <c r="WSD21" s="439"/>
      <c r="WSE21" s="439"/>
      <c r="WSF21" s="439"/>
      <c r="WSG21" s="439"/>
      <c r="WSH21" s="439"/>
      <c r="WSI21" s="439"/>
      <c r="WSJ21" s="439"/>
      <c r="WSK21" s="439"/>
      <c r="WSL21" s="439"/>
      <c r="WSM21" s="439"/>
      <c r="WSN21" s="439"/>
      <c r="WSO21" s="439"/>
      <c r="WSP21" s="439"/>
      <c r="WSQ21" s="439"/>
      <c r="WSR21" s="439"/>
      <c r="WSS21" s="439"/>
      <c r="WST21" s="439"/>
      <c r="WSU21" s="439"/>
      <c r="WSV21" s="439"/>
      <c r="WSW21" s="439"/>
      <c r="WSX21" s="439"/>
      <c r="WSY21" s="439"/>
      <c r="WSZ21" s="439"/>
      <c r="WTA21" s="439"/>
      <c r="WTB21" s="439"/>
      <c r="WTC21" s="439"/>
      <c r="WTD21" s="439"/>
      <c r="WTE21" s="439"/>
      <c r="WTF21" s="439"/>
      <c r="WTG21" s="439"/>
      <c r="WTH21" s="439"/>
      <c r="WTI21" s="439"/>
      <c r="WTJ21" s="439"/>
      <c r="WTK21" s="439"/>
      <c r="WTL21" s="439"/>
      <c r="WTM21" s="439"/>
      <c r="WTN21" s="439"/>
      <c r="WTO21" s="439"/>
      <c r="WTP21" s="439"/>
      <c r="WTQ21" s="439"/>
      <c r="WTR21" s="439"/>
      <c r="WTS21" s="439"/>
      <c r="WTT21" s="439"/>
      <c r="WTU21" s="439"/>
      <c r="WTV21" s="439"/>
      <c r="WTW21" s="439"/>
      <c r="WTX21" s="439"/>
      <c r="WTY21" s="439"/>
      <c r="WTZ21" s="439"/>
      <c r="WUA21" s="439"/>
      <c r="WUB21" s="439"/>
      <c r="WUC21" s="439"/>
      <c r="WUD21" s="439"/>
      <c r="WUE21" s="439"/>
      <c r="WUF21" s="439"/>
      <c r="WUG21" s="439"/>
      <c r="WUH21" s="439"/>
      <c r="WUI21" s="439"/>
      <c r="WUJ21" s="439"/>
      <c r="WUK21" s="439"/>
      <c r="WUL21" s="439"/>
      <c r="WUM21" s="439"/>
      <c r="WUN21" s="439"/>
      <c r="WUO21" s="439"/>
      <c r="WUP21" s="439"/>
      <c r="WUQ21" s="439"/>
      <c r="WUR21" s="439"/>
      <c r="WUS21" s="439"/>
      <c r="WUT21" s="439"/>
      <c r="WUU21" s="439"/>
      <c r="WUV21" s="439"/>
      <c r="WUW21" s="439"/>
      <c r="WUX21" s="439"/>
      <c r="WUY21" s="439"/>
      <c r="WUZ21" s="439"/>
      <c r="WVA21" s="439"/>
      <c r="WVB21" s="439"/>
      <c r="WVC21" s="439"/>
      <c r="WVD21" s="439"/>
      <c r="WVE21" s="439"/>
      <c r="WVF21" s="439"/>
      <c r="WVG21" s="439"/>
      <c r="WVH21" s="439"/>
      <c r="WVI21" s="439"/>
      <c r="WVJ21" s="439"/>
      <c r="WVK21" s="439"/>
      <c r="WVL21" s="439"/>
      <c r="WVM21" s="439"/>
      <c r="WVN21" s="439"/>
      <c r="WVO21" s="439"/>
      <c r="WVP21" s="439"/>
      <c r="WVQ21" s="439"/>
      <c r="WVR21" s="439"/>
      <c r="WVS21" s="439"/>
      <c r="WVT21" s="439"/>
      <c r="WVU21" s="439"/>
      <c r="WVV21" s="439"/>
      <c r="WVW21" s="439"/>
      <c r="WVX21" s="439"/>
      <c r="WVY21" s="439"/>
      <c r="WVZ21" s="439"/>
      <c r="WWA21" s="439"/>
      <c r="WWB21" s="439"/>
      <c r="WWC21" s="439"/>
      <c r="WWD21" s="439"/>
      <c r="WWE21" s="439"/>
      <c r="WWF21" s="439"/>
      <c r="WWG21" s="439"/>
      <c r="WWH21" s="439"/>
      <c r="WWI21" s="439"/>
      <c r="WWJ21" s="439"/>
      <c r="WWK21" s="439"/>
      <c r="WWL21" s="439"/>
      <c r="WWM21" s="439"/>
      <c r="WWN21" s="439"/>
      <c r="WWO21" s="439"/>
      <c r="WWP21" s="439"/>
      <c r="WWQ21" s="439"/>
      <c r="WWR21" s="439"/>
      <c r="WWS21" s="439"/>
      <c r="WWT21" s="439"/>
      <c r="WWU21" s="439"/>
      <c r="WWV21" s="439"/>
      <c r="WWW21" s="439"/>
      <c r="WWX21" s="439"/>
      <c r="WWY21" s="439"/>
      <c r="WWZ21" s="439"/>
      <c r="WXA21" s="439"/>
      <c r="WXB21" s="439"/>
      <c r="WXC21" s="439"/>
      <c r="WXD21" s="439"/>
      <c r="WXE21" s="439"/>
      <c r="WXF21" s="439"/>
      <c r="WXG21" s="439"/>
      <c r="WXH21" s="439"/>
      <c r="WXI21" s="439"/>
      <c r="WXJ21" s="439"/>
      <c r="WXK21" s="439"/>
      <c r="WXL21" s="439"/>
      <c r="WXM21" s="439"/>
      <c r="WXN21" s="439"/>
      <c r="WXO21" s="439"/>
      <c r="WXP21" s="439"/>
      <c r="WXQ21" s="439"/>
      <c r="WXR21" s="439"/>
      <c r="WXS21" s="439"/>
      <c r="WXT21" s="439"/>
      <c r="WXU21" s="439"/>
      <c r="WXV21" s="439"/>
      <c r="WXW21" s="439"/>
      <c r="WXX21" s="439"/>
      <c r="WXY21" s="439"/>
      <c r="WXZ21" s="439"/>
      <c r="WYA21" s="439"/>
      <c r="WYB21" s="439"/>
      <c r="WYC21" s="439"/>
      <c r="WYD21" s="439"/>
      <c r="WYE21" s="439"/>
      <c r="WYF21" s="439"/>
      <c r="WYG21" s="439"/>
      <c r="WYH21" s="439"/>
      <c r="WYI21" s="439"/>
      <c r="WYJ21" s="439"/>
      <c r="WYK21" s="439"/>
      <c r="WYL21" s="439"/>
      <c r="WYM21" s="439"/>
      <c r="WYN21" s="439"/>
      <c r="WYO21" s="439"/>
      <c r="WYP21" s="439"/>
      <c r="WYQ21" s="439"/>
      <c r="WYR21" s="439"/>
      <c r="WYS21" s="439"/>
      <c r="WYT21" s="439"/>
      <c r="WYU21" s="439"/>
      <c r="WYV21" s="439"/>
      <c r="WYW21" s="439"/>
      <c r="WYX21" s="439"/>
      <c r="WYY21" s="439"/>
      <c r="WYZ21" s="439"/>
      <c r="WZA21" s="439"/>
      <c r="WZB21" s="439"/>
      <c r="WZC21" s="439"/>
      <c r="WZD21" s="439"/>
      <c r="WZE21" s="439"/>
      <c r="WZF21" s="439"/>
      <c r="WZG21" s="439"/>
      <c r="WZH21" s="439"/>
      <c r="WZI21" s="439"/>
      <c r="WZJ21" s="439"/>
      <c r="WZK21" s="439"/>
      <c r="WZL21" s="439"/>
      <c r="WZM21" s="439"/>
      <c r="WZN21" s="439"/>
      <c r="WZO21" s="439"/>
      <c r="WZP21" s="439"/>
      <c r="WZQ21" s="439"/>
      <c r="WZR21" s="439"/>
      <c r="WZS21" s="439"/>
      <c r="WZT21" s="439"/>
      <c r="WZU21" s="439"/>
      <c r="WZV21" s="439"/>
      <c r="WZW21" s="439"/>
      <c r="WZX21" s="439"/>
      <c r="WZY21" s="439"/>
      <c r="WZZ21" s="439"/>
      <c r="XAA21" s="439"/>
      <c r="XAB21" s="439"/>
      <c r="XAC21" s="439"/>
      <c r="XAD21" s="439"/>
      <c r="XAE21" s="439"/>
      <c r="XAF21" s="439"/>
      <c r="XAG21" s="439"/>
      <c r="XAH21" s="439"/>
      <c r="XAI21" s="439"/>
      <c r="XAJ21" s="439"/>
      <c r="XAK21" s="439"/>
      <c r="XAL21" s="439"/>
      <c r="XAM21" s="439"/>
      <c r="XAN21" s="439"/>
      <c r="XAO21" s="439"/>
      <c r="XAP21" s="439"/>
      <c r="XAQ21" s="439"/>
      <c r="XAR21" s="439"/>
      <c r="XAS21" s="439"/>
      <c r="XAT21" s="439"/>
      <c r="XAU21" s="439"/>
      <c r="XAV21" s="439"/>
      <c r="XAW21" s="439"/>
      <c r="XAX21" s="439"/>
      <c r="XAY21" s="439"/>
      <c r="XAZ21" s="439"/>
      <c r="XBA21" s="439"/>
      <c r="XBB21" s="439"/>
      <c r="XBC21" s="439"/>
      <c r="XBD21" s="439"/>
      <c r="XBE21" s="439"/>
      <c r="XBF21" s="439"/>
      <c r="XBG21" s="439"/>
      <c r="XBH21" s="439"/>
      <c r="XBI21" s="439"/>
      <c r="XBJ21" s="439"/>
      <c r="XBK21" s="439"/>
      <c r="XBL21" s="439"/>
      <c r="XBM21" s="439"/>
      <c r="XBN21" s="439"/>
      <c r="XBO21" s="439"/>
      <c r="XBP21" s="439"/>
      <c r="XBQ21" s="439"/>
      <c r="XBR21" s="439"/>
      <c r="XBS21" s="439"/>
      <c r="XBT21" s="439"/>
      <c r="XBU21" s="439"/>
      <c r="XBV21" s="439"/>
      <c r="XBW21" s="439"/>
      <c r="XBX21" s="439"/>
      <c r="XBY21" s="439"/>
      <c r="XBZ21" s="439"/>
      <c r="XCA21" s="439"/>
      <c r="XCB21" s="439"/>
      <c r="XCC21" s="439"/>
      <c r="XCD21" s="439"/>
      <c r="XCE21" s="439"/>
      <c r="XCF21" s="439"/>
      <c r="XCG21" s="439"/>
      <c r="XCH21" s="439"/>
      <c r="XCI21" s="439"/>
      <c r="XCJ21" s="439"/>
      <c r="XCK21" s="439"/>
      <c r="XCL21" s="439"/>
      <c r="XCM21" s="439"/>
      <c r="XCN21" s="439"/>
      <c r="XCO21" s="439"/>
      <c r="XCP21" s="439"/>
      <c r="XCQ21" s="439"/>
      <c r="XCR21" s="439"/>
      <c r="XCS21" s="439"/>
      <c r="XCT21" s="439"/>
      <c r="XCU21" s="439"/>
      <c r="XCV21" s="439"/>
      <c r="XCW21" s="439"/>
      <c r="XCX21" s="439"/>
      <c r="XCY21" s="439"/>
      <c r="XCZ21" s="439"/>
      <c r="XDA21" s="439"/>
      <c r="XDB21" s="439"/>
      <c r="XDC21" s="439"/>
      <c r="XDD21" s="439"/>
      <c r="XDE21" s="439"/>
      <c r="XDF21" s="439"/>
      <c r="XDG21" s="439"/>
      <c r="XDH21" s="439"/>
      <c r="XDI21" s="439"/>
      <c r="XDJ21" s="439"/>
      <c r="XDK21" s="439"/>
      <c r="XDL21" s="439"/>
      <c r="XDM21" s="439"/>
      <c r="XDN21" s="439"/>
      <c r="XDO21" s="439"/>
      <c r="XDP21" s="439"/>
      <c r="XDQ21" s="439"/>
      <c r="XDR21" s="439"/>
      <c r="XDS21" s="439"/>
      <c r="XDT21" s="439"/>
      <c r="XDU21" s="439"/>
      <c r="XDV21" s="439"/>
      <c r="XDW21" s="439"/>
      <c r="XDX21" s="439"/>
      <c r="XDY21" s="439"/>
      <c r="XDZ21" s="439"/>
      <c r="XEA21" s="439"/>
      <c r="XEB21" s="439"/>
      <c r="XEC21" s="439"/>
      <c r="XED21" s="439"/>
      <c r="XEE21" s="439"/>
      <c r="XEF21" s="439"/>
      <c r="XEG21" s="439"/>
      <c r="XEH21" s="439"/>
      <c r="XEI21" s="439"/>
      <c r="XEJ21" s="439"/>
      <c r="XEK21" s="439"/>
      <c r="XEL21" s="439"/>
      <c r="XEM21" s="439"/>
      <c r="XEN21" s="439"/>
      <c r="XEO21" s="439"/>
      <c r="XEP21" s="439"/>
    </row>
    <row r="22" spans="1:16370" x14ac:dyDescent="0.2">
      <c r="A22" s="362" t="s">
        <v>63</v>
      </c>
      <c r="B22" s="340">
        <v>100</v>
      </c>
      <c r="C22" s="340">
        <v>100</v>
      </c>
      <c r="D22" s="340">
        <v>140</v>
      </c>
      <c r="E22" s="340">
        <v>140</v>
      </c>
      <c r="F22" s="340">
        <v>140</v>
      </c>
      <c r="G22" s="341">
        <v>140</v>
      </c>
      <c r="H22" s="249">
        <v>100</v>
      </c>
      <c r="I22" s="233">
        <v>107.4</v>
      </c>
      <c r="J22" s="233">
        <v>101</v>
      </c>
      <c r="K22" s="233">
        <v>98.21</v>
      </c>
      <c r="L22" s="320">
        <v>30.63</v>
      </c>
      <c r="M22" s="261">
        <v>99.512</v>
      </c>
      <c r="N22" s="242">
        <v>107.43300000000001</v>
      </c>
      <c r="O22" s="242">
        <v>101.384</v>
      </c>
      <c r="P22" s="242">
        <v>98.21</v>
      </c>
      <c r="Q22" s="262">
        <v>30.632999999999999</v>
      </c>
      <c r="R22" s="174">
        <f t="shared" si="1"/>
        <v>0.48999999999999488</v>
      </c>
      <c r="S22" s="175">
        <f t="shared" si="2"/>
        <v>3.0000000000001137E-2</v>
      </c>
      <c r="T22" s="175">
        <f t="shared" si="3"/>
        <v>0.37999999999999545</v>
      </c>
      <c r="U22" s="175">
        <f t="shared" si="4"/>
        <v>0</v>
      </c>
      <c r="V22" s="188">
        <f t="shared" si="5"/>
        <v>0</v>
      </c>
      <c r="W22" s="330" t="s">
        <v>89</v>
      </c>
    </row>
    <row r="23" spans="1:16370" x14ac:dyDescent="0.2">
      <c r="A23" s="362" t="s">
        <v>43</v>
      </c>
      <c r="B23" s="340"/>
      <c r="C23" s="340">
        <v>25</v>
      </c>
      <c r="D23" s="340">
        <v>25</v>
      </c>
      <c r="E23" s="340">
        <v>25</v>
      </c>
      <c r="F23" s="340">
        <v>25</v>
      </c>
      <c r="G23" s="340">
        <v>25</v>
      </c>
      <c r="H23" s="249"/>
      <c r="I23" s="233">
        <v>0.4</v>
      </c>
      <c r="J23" s="233">
        <v>0</v>
      </c>
      <c r="K23" s="233">
        <v>0</v>
      </c>
      <c r="L23" s="317">
        <v>3.3</v>
      </c>
      <c r="M23" s="261"/>
      <c r="N23" s="242">
        <v>0.39825500000000003</v>
      </c>
      <c r="O23" s="242"/>
      <c r="P23" s="242"/>
      <c r="Q23" s="262">
        <v>3.3252899999999999</v>
      </c>
      <c r="R23" s="174">
        <f t="shared" si="1"/>
        <v>0</v>
      </c>
      <c r="S23" s="175">
        <f t="shared" si="2"/>
        <v>0</v>
      </c>
      <c r="T23" s="175">
        <f t="shared" si="3"/>
        <v>0</v>
      </c>
      <c r="U23" s="175">
        <f t="shared" si="4"/>
        <v>0</v>
      </c>
      <c r="V23" s="188">
        <f t="shared" si="5"/>
        <v>3.0000000000000249E-2</v>
      </c>
      <c r="W23" s="334"/>
    </row>
    <row r="24" spans="1:16370" x14ac:dyDescent="0.2">
      <c r="A24" s="362" t="s">
        <v>37</v>
      </c>
      <c r="B24" s="340">
        <v>100</v>
      </c>
      <c r="C24" s="340">
        <v>100</v>
      </c>
      <c r="D24" s="340">
        <v>100</v>
      </c>
      <c r="E24" s="340">
        <v>100</v>
      </c>
      <c r="F24" s="340">
        <v>100</v>
      </c>
      <c r="G24" s="341">
        <v>100</v>
      </c>
      <c r="H24" s="249">
        <v>0</v>
      </c>
      <c r="I24" s="340">
        <v>0</v>
      </c>
      <c r="J24" s="340">
        <v>0</v>
      </c>
      <c r="K24" s="340">
        <v>0</v>
      </c>
      <c r="L24" s="321">
        <v>0</v>
      </c>
      <c r="M24" s="171"/>
      <c r="N24" s="172"/>
      <c r="O24" s="172"/>
      <c r="P24" s="172"/>
      <c r="Q24" s="223"/>
      <c r="R24" s="174">
        <f t="shared" si="1"/>
        <v>0</v>
      </c>
      <c r="S24" s="175">
        <f t="shared" si="2"/>
        <v>0</v>
      </c>
      <c r="T24" s="175">
        <f t="shared" si="3"/>
        <v>0</v>
      </c>
      <c r="U24" s="175">
        <f t="shared" si="4"/>
        <v>0</v>
      </c>
      <c r="V24" s="188">
        <f t="shared" si="5"/>
        <v>0</v>
      </c>
      <c r="W24" s="334"/>
    </row>
    <row r="25" spans="1:16370" x14ac:dyDescent="0.2">
      <c r="A25" s="416" t="s">
        <v>9</v>
      </c>
      <c r="B25" s="347">
        <v>440</v>
      </c>
      <c r="C25" s="347">
        <v>440</v>
      </c>
      <c r="D25" s="347">
        <v>440</v>
      </c>
      <c r="E25" s="347">
        <v>440</v>
      </c>
      <c r="F25" s="347">
        <v>440</v>
      </c>
      <c r="G25" s="348">
        <v>440</v>
      </c>
      <c r="H25" s="349">
        <v>0</v>
      </c>
      <c r="I25" s="233">
        <v>0</v>
      </c>
      <c r="J25" s="233">
        <v>0</v>
      </c>
      <c r="K25" s="233">
        <v>0</v>
      </c>
      <c r="L25" s="317">
        <v>0</v>
      </c>
      <c r="M25" s="171"/>
      <c r="N25" s="172"/>
      <c r="O25" s="172"/>
      <c r="P25" s="172"/>
      <c r="Q25" s="223"/>
      <c r="R25" s="174">
        <f t="shared" si="1"/>
        <v>0</v>
      </c>
      <c r="S25" s="175">
        <f t="shared" si="2"/>
        <v>0</v>
      </c>
      <c r="T25" s="175">
        <f t="shared" si="3"/>
        <v>0</v>
      </c>
      <c r="U25" s="175">
        <f t="shared" si="4"/>
        <v>0</v>
      </c>
      <c r="V25" s="188">
        <f t="shared" si="5"/>
        <v>0</v>
      </c>
      <c r="W25" s="334"/>
    </row>
    <row r="26" spans="1:16370" x14ac:dyDescent="0.2">
      <c r="A26" s="362" t="s">
        <v>5</v>
      </c>
      <c r="B26" s="350">
        <v>25</v>
      </c>
      <c r="C26" s="350">
        <v>25</v>
      </c>
      <c r="D26" s="350">
        <v>25</v>
      </c>
      <c r="E26" s="350">
        <v>25</v>
      </c>
      <c r="F26" s="350">
        <v>25</v>
      </c>
      <c r="G26" s="351">
        <v>25</v>
      </c>
      <c r="H26" s="249">
        <v>0</v>
      </c>
      <c r="I26" s="340">
        <v>0</v>
      </c>
      <c r="J26" s="340">
        <v>0</v>
      </c>
      <c r="K26" s="340">
        <v>0</v>
      </c>
      <c r="L26" s="321">
        <v>0</v>
      </c>
      <c r="M26" s="171"/>
      <c r="N26" s="172"/>
      <c r="O26" s="172"/>
      <c r="P26" s="172"/>
      <c r="Q26" s="223"/>
      <c r="R26" s="174">
        <f t="shared" si="1"/>
        <v>0</v>
      </c>
      <c r="S26" s="175">
        <f t="shared" si="2"/>
        <v>0</v>
      </c>
      <c r="T26" s="175">
        <f t="shared" si="3"/>
        <v>0</v>
      </c>
      <c r="U26" s="175">
        <f t="shared" si="4"/>
        <v>0</v>
      </c>
      <c r="V26" s="188">
        <f t="shared" si="5"/>
        <v>0</v>
      </c>
      <c r="W26" s="334"/>
    </row>
    <row r="27" spans="1:16370" ht="10.8" thickBot="1" x14ac:dyDescent="0.25">
      <c r="A27" s="417" t="s">
        <v>27</v>
      </c>
      <c r="B27" s="353">
        <v>100</v>
      </c>
      <c r="C27" s="354">
        <v>100</v>
      </c>
      <c r="D27" s="354">
        <v>100</v>
      </c>
      <c r="E27" s="354">
        <v>100</v>
      </c>
      <c r="F27" s="354">
        <v>100</v>
      </c>
      <c r="G27" s="353">
        <v>100</v>
      </c>
      <c r="H27" s="355">
        <v>5.01</v>
      </c>
      <c r="I27" s="356">
        <v>0.4</v>
      </c>
      <c r="J27" s="356">
        <v>0</v>
      </c>
      <c r="K27" s="357">
        <v>0</v>
      </c>
      <c r="L27" s="358"/>
      <c r="M27" s="211"/>
      <c r="N27" s="212"/>
      <c r="O27" s="212"/>
      <c r="P27" s="212"/>
      <c r="Q27" s="239"/>
      <c r="R27" s="213">
        <f t="shared" ref="R27" si="16">ABS(ROUND(M27,2)-H27)</f>
        <v>5.01</v>
      </c>
      <c r="S27" s="214">
        <f t="shared" ref="S27" si="17">ABS(ROUND(N27,2)-I27)</f>
        <v>0.4</v>
      </c>
      <c r="T27" s="214">
        <f t="shared" ref="T27" si="18">ABS(ROUND(O27,2)-J27)</f>
        <v>0</v>
      </c>
      <c r="U27" s="214">
        <f t="shared" ref="U27" si="19">ABS(ROUND(P27,2)-K27)</f>
        <v>0</v>
      </c>
      <c r="V27" s="125">
        <f t="shared" ref="V27" si="20">ABS(ROUND(Q27,2)-L27)</f>
        <v>0</v>
      </c>
      <c r="W27" s="359" t="s">
        <v>93</v>
      </c>
    </row>
    <row r="28" spans="1:16370" x14ac:dyDescent="0.2">
      <c r="R28" s="56"/>
    </row>
  </sheetData>
  <sortState xmlns:xlrd2="http://schemas.microsoft.com/office/spreadsheetml/2017/richdata2" ref="A4:L27">
    <sortCondition ref="A4:A27"/>
  </sortState>
  <mergeCells count="658">
    <mergeCell ref="B2:F2"/>
    <mergeCell ref="AK21:BI21"/>
    <mergeCell ref="BJ21:CH21"/>
    <mergeCell ref="H2:L2"/>
    <mergeCell ref="M2:Q2"/>
    <mergeCell ref="R2:V2"/>
    <mergeCell ref="CI21:DG21"/>
    <mergeCell ref="WN21:XL21"/>
    <mergeCell ref="XM21:YK21"/>
    <mergeCell ref="DH21:EF21"/>
    <mergeCell ref="RS21:SQ21"/>
    <mergeCell ref="SR21:TP21"/>
    <mergeCell ref="TQ21:UO21"/>
    <mergeCell ref="UP21:VN21"/>
    <mergeCell ref="VO21:WM21"/>
    <mergeCell ref="MX21:NV21"/>
    <mergeCell ref="NW21:OU21"/>
    <mergeCell ref="EG21:FE21"/>
    <mergeCell ref="FF21:GD21"/>
    <mergeCell ref="GE21:HC21"/>
    <mergeCell ref="HD21:IB21"/>
    <mergeCell ref="OV21:PT21"/>
    <mergeCell ref="PU21:QS21"/>
    <mergeCell ref="QT21:RR21"/>
    <mergeCell ref="IC21:JA21"/>
    <mergeCell ref="AKY21:ALW21"/>
    <mergeCell ref="ALX21:AMV21"/>
    <mergeCell ref="AMW21:ANU21"/>
    <mergeCell ref="ANV21:AOT21"/>
    <mergeCell ref="AOU21:APS21"/>
    <mergeCell ref="JB21:JZ21"/>
    <mergeCell ref="KA21:KY21"/>
    <mergeCell ref="KZ21:LX21"/>
    <mergeCell ref="LY21:MW21"/>
    <mergeCell ref="AGD21:AHB21"/>
    <mergeCell ref="AHC21:AIA21"/>
    <mergeCell ref="AIB21:AIZ21"/>
    <mergeCell ref="AJA21:AJY21"/>
    <mergeCell ref="AJZ21:AKX21"/>
    <mergeCell ref="ABI21:ACG21"/>
    <mergeCell ref="ACH21:ADF21"/>
    <mergeCell ref="ADG21:AEE21"/>
    <mergeCell ref="AEF21:AFD21"/>
    <mergeCell ref="AFE21:AGC21"/>
    <mergeCell ref="YL21:ZJ21"/>
    <mergeCell ref="ZK21:AAI21"/>
    <mergeCell ref="AAJ21:ABH21"/>
    <mergeCell ref="AUO21:AVM21"/>
    <mergeCell ref="AVN21:AWL21"/>
    <mergeCell ref="AWM21:AXK21"/>
    <mergeCell ref="AXL21:AYJ21"/>
    <mergeCell ref="AYK21:AZI21"/>
    <mergeCell ref="APT21:AQR21"/>
    <mergeCell ref="AQS21:ARQ21"/>
    <mergeCell ref="ARR21:ASP21"/>
    <mergeCell ref="ASQ21:ATO21"/>
    <mergeCell ref="ATP21:AUN21"/>
    <mergeCell ref="BEE21:BFC21"/>
    <mergeCell ref="BFD21:BGB21"/>
    <mergeCell ref="BGC21:BHA21"/>
    <mergeCell ref="BHB21:BHZ21"/>
    <mergeCell ref="BIA21:BIY21"/>
    <mergeCell ref="AZJ21:BAH21"/>
    <mergeCell ref="BAI21:BBG21"/>
    <mergeCell ref="BBH21:BCF21"/>
    <mergeCell ref="BCG21:BDE21"/>
    <mergeCell ref="BDF21:BED21"/>
    <mergeCell ref="BNU21:BOS21"/>
    <mergeCell ref="BOT21:BPR21"/>
    <mergeCell ref="BPS21:BQQ21"/>
    <mergeCell ref="BQR21:BRP21"/>
    <mergeCell ref="BRQ21:BSO21"/>
    <mergeCell ref="BIZ21:BJX21"/>
    <mergeCell ref="BJY21:BKW21"/>
    <mergeCell ref="BKX21:BLV21"/>
    <mergeCell ref="BLW21:BMU21"/>
    <mergeCell ref="BMV21:BNT21"/>
    <mergeCell ref="BXK21:BYI21"/>
    <mergeCell ref="BYJ21:BZH21"/>
    <mergeCell ref="BZI21:CAG21"/>
    <mergeCell ref="CAH21:CBF21"/>
    <mergeCell ref="CBG21:CCE21"/>
    <mergeCell ref="BSP21:BTN21"/>
    <mergeCell ref="BTO21:BUM21"/>
    <mergeCell ref="BUN21:BVL21"/>
    <mergeCell ref="BVM21:BWK21"/>
    <mergeCell ref="BWL21:BXJ21"/>
    <mergeCell ref="CHA21:CHY21"/>
    <mergeCell ref="CHZ21:CIX21"/>
    <mergeCell ref="CIY21:CJW21"/>
    <mergeCell ref="CJX21:CKV21"/>
    <mergeCell ref="CKW21:CLU21"/>
    <mergeCell ref="CCF21:CDD21"/>
    <mergeCell ref="CDE21:CEC21"/>
    <mergeCell ref="CED21:CFB21"/>
    <mergeCell ref="CFC21:CGA21"/>
    <mergeCell ref="CGB21:CGZ21"/>
    <mergeCell ref="CQQ21:CRO21"/>
    <mergeCell ref="CRP21:CSN21"/>
    <mergeCell ref="CSO21:CTM21"/>
    <mergeCell ref="CTN21:CUL21"/>
    <mergeCell ref="CUM21:CVK21"/>
    <mergeCell ref="CLV21:CMT21"/>
    <mergeCell ref="CMU21:CNS21"/>
    <mergeCell ref="CNT21:COR21"/>
    <mergeCell ref="COS21:CPQ21"/>
    <mergeCell ref="CPR21:CQP21"/>
    <mergeCell ref="DAG21:DBE21"/>
    <mergeCell ref="DBF21:DCD21"/>
    <mergeCell ref="DCE21:DDC21"/>
    <mergeCell ref="DDD21:DEB21"/>
    <mergeCell ref="DEC21:DFA21"/>
    <mergeCell ref="CVL21:CWJ21"/>
    <mergeCell ref="CWK21:CXI21"/>
    <mergeCell ref="CXJ21:CYH21"/>
    <mergeCell ref="CYI21:CZG21"/>
    <mergeCell ref="CZH21:DAF21"/>
    <mergeCell ref="DJW21:DKU21"/>
    <mergeCell ref="DKV21:DLT21"/>
    <mergeCell ref="DLU21:DMS21"/>
    <mergeCell ref="DMT21:DNR21"/>
    <mergeCell ref="DNS21:DOQ21"/>
    <mergeCell ref="DFB21:DFZ21"/>
    <mergeCell ref="DGA21:DGY21"/>
    <mergeCell ref="DGZ21:DHX21"/>
    <mergeCell ref="DHY21:DIW21"/>
    <mergeCell ref="DIX21:DJV21"/>
    <mergeCell ref="DTM21:DUK21"/>
    <mergeCell ref="DUL21:DVJ21"/>
    <mergeCell ref="DVK21:DWI21"/>
    <mergeCell ref="DWJ21:DXH21"/>
    <mergeCell ref="DXI21:DYG21"/>
    <mergeCell ref="DOR21:DPP21"/>
    <mergeCell ref="DPQ21:DQO21"/>
    <mergeCell ref="DQP21:DRN21"/>
    <mergeCell ref="DRO21:DSM21"/>
    <mergeCell ref="DSN21:DTL21"/>
    <mergeCell ref="EDC21:EEA21"/>
    <mergeCell ref="EEB21:EEZ21"/>
    <mergeCell ref="EFA21:EFY21"/>
    <mergeCell ref="EFZ21:EGX21"/>
    <mergeCell ref="EGY21:EHW21"/>
    <mergeCell ref="DYH21:DZF21"/>
    <mergeCell ref="DZG21:EAE21"/>
    <mergeCell ref="EAF21:EBD21"/>
    <mergeCell ref="EBE21:ECC21"/>
    <mergeCell ref="ECD21:EDB21"/>
    <mergeCell ref="EMS21:ENQ21"/>
    <mergeCell ref="ENR21:EOP21"/>
    <mergeCell ref="EOQ21:EPO21"/>
    <mergeCell ref="EPP21:EQN21"/>
    <mergeCell ref="EQO21:ERM21"/>
    <mergeCell ref="EHX21:EIV21"/>
    <mergeCell ref="EIW21:EJU21"/>
    <mergeCell ref="EJV21:EKT21"/>
    <mergeCell ref="EKU21:ELS21"/>
    <mergeCell ref="ELT21:EMR21"/>
    <mergeCell ref="EWI21:EXG21"/>
    <mergeCell ref="EXH21:EYF21"/>
    <mergeCell ref="EYG21:EZE21"/>
    <mergeCell ref="EZF21:FAD21"/>
    <mergeCell ref="FAE21:FBC21"/>
    <mergeCell ref="ERN21:ESL21"/>
    <mergeCell ref="ESM21:ETK21"/>
    <mergeCell ref="ETL21:EUJ21"/>
    <mergeCell ref="EUK21:EVI21"/>
    <mergeCell ref="EVJ21:EWH21"/>
    <mergeCell ref="FFY21:FGW21"/>
    <mergeCell ref="FGX21:FHV21"/>
    <mergeCell ref="FHW21:FIU21"/>
    <mergeCell ref="FIV21:FJT21"/>
    <mergeCell ref="FJU21:FKS21"/>
    <mergeCell ref="FBD21:FCB21"/>
    <mergeCell ref="FCC21:FDA21"/>
    <mergeCell ref="FDB21:FDZ21"/>
    <mergeCell ref="FEA21:FEY21"/>
    <mergeCell ref="FEZ21:FFX21"/>
    <mergeCell ref="FPO21:FQM21"/>
    <mergeCell ref="FQN21:FRL21"/>
    <mergeCell ref="FRM21:FSK21"/>
    <mergeCell ref="FSL21:FTJ21"/>
    <mergeCell ref="FTK21:FUI21"/>
    <mergeCell ref="FKT21:FLR21"/>
    <mergeCell ref="FLS21:FMQ21"/>
    <mergeCell ref="FMR21:FNP21"/>
    <mergeCell ref="FNQ21:FOO21"/>
    <mergeCell ref="FOP21:FPN21"/>
    <mergeCell ref="FZE21:GAC21"/>
    <mergeCell ref="GAD21:GBB21"/>
    <mergeCell ref="GBC21:GCA21"/>
    <mergeCell ref="GCB21:GCZ21"/>
    <mergeCell ref="GDA21:GDY21"/>
    <mergeCell ref="FUJ21:FVH21"/>
    <mergeCell ref="FVI21:FWG21"/>
    <mergeCell ref="FWH21:FXF21"/>
    <mergeCell ref="FXG21:FYE21"/>
    <mergeCell ref="FYF21:FZD21"/>
    <mergeCell ref="GIU21:GJS21"/>
    <mergeCell ref="GJT21:GKR21"/>
    <mergeCell ref="GKS21:GLQ21"/>
    <mergeCell ref="GLR21:GMP21"/>
    <mergeCell ref="GMQ21:GNO21"/>
    <mergeCell ref="GDZ21:GEX21"/>
    <mergeCell ref="GEY21:GFW21"/>
    <mergeCell ref="GFX21:GGV21"/>
    <mergeCell ref="GGW21:GHU21"/>
    <mergeCell ref="GHV21:GIT21"/>
    <mergeCell ref="GSK21:GTI21"/>
    <mergeCell ref="GTJ21:GUH21"/>
    <mergeCell ref="GUI21:GVG21"/>
    <mergeCell ref="GVH21:GWF21"/>
    <mergeCell ref="GWG21:GXE21"/>
    <mergeCell ref="GNP21:GON21"/>
    <mergeCell ref="GOO21:GPM21"/>
    <mergeCell ref="GPN21:GQL21"/>
    <mergeCell ref="GQM21:GRK21"/>
    <mergeCell ref="GRL21:GSJ21"/>
    <mergeCell ref="HCA21:HCY21"/>
    <mergeCell ref="HCZ21:HDX21"/>
    <mergeCell ref="HDY21:HEW21"/>
    <mergeCell ref="HEX21:HFV21"/>
    <mergeCell ref="HFW21:HGU21"/>
    <mergeCell ref="GXF21:GYD21"/>
    <mergeCell ref="GYE21:GZC21"/>
    <mergeCell ref="GZD21:HAB21"/>
    <mergeCell ref="HAC21:HBA21"/>
    <mergeCell ref="HBB21:HBZ21"/>
    <mergeCell ref="HLQ21:HMO21"/>
    <mergeCell ref="HMP21:HNN21"/>
    <mergeCell ref="HNO21:HOM21"/>
    <mergeCell ref="HON21:HPL21"/>
    <mergeCell ref="HPM21:HQK21"/>
    <mergeCell ref="HGV21:HHT21"/>
    <mergeCell ref="HHU21:HIS21"/>
    <mergeCell ref="HIT21:HJR21"/>
    <mergeCell ref="HJS21:HKQ21"/>
    <mergeCell ref="HKR21:HLP21"/>
    <mergeCell ref="HVG21:HWE21"/>
    <mergeCell ref="HWF21:HXD21"/>
    <mergeCell ref="HXE21:HYC21"/>
    <mergeCell ref="HYD21:HZB21"/>
    <mergeCell ref="HZC21:IAA21"/>
    <mergeCell ref="HQL21:HRJ21"/>
    <mergeCell ref="HRK21:HSI21"/>
    <mergeCell ref="HSJ21:HTH21"/>
    <mergeCell ref="HTI21:HUG21"/>
    <mergeCell ref="HUH21:HVF21"/>
    <mergeCell ref="IEW21:IFU21"/>
    <mergeCell ref="IFV21:IGT21"/>
    <mergeCell ref="IGU21:IHS21"/>
    <mergeCell ref="IHT21:IIR21"/>
    <mergeCell ref="IIS21:IJQ21"/>
    <mergeCell ref="IAB21:IAZ21"/>
    <mergeCell ref="IBA21:IBY21"/>
    <mergeCell ref="IBZ21:ICX21"/>
    <mergeCell ref="ICY21:IDW21"/>
    <mergeCell ref="IDX21:IEV21"/>
    <mergeCell ref="IOM21:IPK21"/>
    <mergeCell ref="IPL21:IQJ21"/>
    <mergeCell ref="IQK21:IRI21"/>
    <mergeCell ref="IRJ21:ISH21"/>
    <mergeCell ref="ISI21:ITG21"/>
    <mergeCell ref="IJR21:IKP21"/>
    <mergeCell ref="IKQ21:ILO21"/>
    <mergeCell ref="ILP21:IMN21"/>
    <mergeCell ref="IMO21:INM21"/>
    <mergeCell ref="INN21:IOL21"/>
    <mergeCell ref="IYC21:IZA21"/>
    <mergeCell ref="IZB21:IZZ21"/>
    <mergeCell ref="JAA21:JAY21"/>
    <mergeCell ref="JAZ21:JBX21"/>
    <mergeCell ref="JBY21:JCW21"/>
    <mergeCell ref="ITH21:IUF21"/>
    <mergeCell ref="IUG21:IVE21"/>
    <mergeCell ref="IVF21:IWD21"/>
    <mergeCell ref="IWE21:IXC21"/>
    <mergeCell ref="IXD21:IYB21"/>
    <mergeCell ref="JHS21:JIQ21"/>
    <mergeCell ref="JIR21:JJP21"/>
    <mergeCell ref="JJQ21:JKO21"/>
    <mergeCell ref="JKP21:JLN21"/>
    <mergeCell ref="JLO21:JMM21"/>
    <mergeCell ref="JCX21:JDV21"/>
    <mergeCell ref="JDW21:JEU21"/>
    <mergeCell ref="JEV21:JFT21"/>
    <mergeCell ref="JFU21:JGS21"/>
    <mergeCell ref="JGT21:JHR21"/>
    <mergeCell ref="JRI21:JSG21"/>
    <mergeCell ref="JSH21:JTF21"/>
    <mergeCell ref="JTG21:JUE21"/>
    <mergeCell ref="JUF21:JVD21"/>
    <mergeCell ref="JVE21:JWC21"/>
    <mergeCell ref="JMN21:JNL21"/>
    <mergeCell ref="JNM21:JOK21"/>
    <mergeCell ref="JOL21:JPJ21"/>
    <mergeCell ref="JPK21:JQI21"/>
    <mergeCell ref="JQJ21:JRH21"/>
    <mergeCell ref="KAY21:KBW21"/>
    <mergeCell ref="KBX21:KCV21"/>
    <mergeCell ref="KCW21:KDU21"/>
    <mergeCell ref="KDV21:KET21"/>
    <mergeCell ref="KEU21:KFS21"/>
    <mergeCell ref="JWD21:JXB21"/>
    <mergeCell ref="JXC21:JYA21"/>
    <mergeCell ref="JYB21:JYZ21"/>
    <mergeCell ref="JZA21:JZY21"/>
    <mergeCell ref="JZZ21:KAX21"/>
    <mergeCell ref="KKO21:KLM21"/>
    <mergeCell ref="KLN21:KML21"/>
    <mergeCell ref="KMM21:KNK21"/>
    <mergeCell ref="KNL21:KOJ21"/>
    <mergeCell ref="KOK21:KPI21"/>
    <mergeCell ref="KFT21:KGR21"/>
    <mergeCell ref="KGS21:KHQ21"/>
    <mergeCell ref="KHR21:KIP21"/>
    <mergeCell ref="KIQ21:KJO21"/>
    <mergeCell ref="KJP21:KKN21"/>
    <mergeCell ref="KUE21:KVC21"/>
    <mergeCell ref="KVD21:KWB21"/>
    <mergeCell ref="KWC21:KXA21"/>
    <mergeCell ref="KXB21:KXZ21"/>
    <mergeCell ref="KYA21:KYY21"/>
    <mergeCell ref="KPJ21:KQH21"/>
    <mergeCell ref="KQI21:KRG21"/>
    <mergeCell ref="KRH21:KSF21"/>
    <mergeCell ref="KSG21:KTE21"/>
    <mergeCell ref="KTF21:KUD21"/>
    <mergeCell ref="LDU21:LES21"/>
    <mergeCell ref="LET21:LFR21"/>
    <mergeCell ref="LFS21:LGQ21"/>
    <mergeCell ref="LGR21:LHP21"/>
    <mergeCell ref="LHQ21:LIO21"/>
    <mergeCell ref="KYZ21:KZX21"/>
    <mergeCell ref="KZY21:LAW21"/>
    <mergeCell ref="LAX21:LBV21"/>
    <mergeCell ref="LBW21:LCU21"/>
    <mergeCell ref="LCV21:LDT21"/>
    <mergeCell ref="LNK21:LOI21"/>
    <mergeCell ref="LOJ21:LPH21"/>
    <mergeCell ref="LPI21:LQG21"/>
    <mergeCell ref="LQH21:LRF21"/>
    <mergeCell ref="LRG21:LSE21"/>
    <mergeCell ref="LIP21:LJN21"/>
    <mergeCell ref="LJO21:LKM21"/>
    <mergeCell ref="LKN21:LLL21"/>
    <mergeCell ref="LLM21:LMK21"/>
    <mergeCell ref="LML21:LNJ21"/>
    <mergeCell ref="LXA21:LXY21"/>
    <mergeCell ref="LXZ21:LYX21"/>
    <mergeCell ref="LYY21:LZW21"/>
    <mergeCell ref="LZX21:MAV21"/>
    <mergeCell ref="MAW21:MBU21"/>
    <mergeCell ref="LSF21:LTD21"/>
    <mergeCell ref="LTE21:LUC21"/>
    <mergeCell ref="LUD21:LVB21"/>
    <mergeCell ref="LVC21:LWA21"/>
    <mergeCell ref="LWB21:LWZ21"/>
    <mergeCell ref="MGQ21:MHO21"/>
    <mergeCell ref="MHP21:MIN21"/>
    <mergeCell ref="MIO21:MJM21"/>
    <mergeCell ref="MJN21:MKL21"/>
    <mergeCell ref="MKM21:MLK21"/>
    <mergeCell ref="MBV21:MCT21"/>
    <mergeCell ref="MCU21:MDS21"/>
    <mergeCell ref="MDT21:MER21"/>
    <mergeCell ref="MES21:MFQ21"/>
    <mergeCell ref="MFR21:MGP21"/>
    <mergeCell ref="MQG21:MRE21"/>
    <mergeCell ref="MRF21:MSD21"/>
    <mergeCell ref="MSE21:MTC21"/>
    <mergeCell ref="MTD21:MUB21"/>
    <mergeCell ref="MUC21:MVA21"/>
    <mergeCell ref="MLL21:MMJ21"/>
    <mergeCell ref="MMK21:MNI21"/>
    <mergeCell ref="MNJ21:MOH21"/>
    <mergeCell ref="MOI21:MPG21"/>
    <mergeCell ref="MPH21:MQF21"/>
    <mergeCell ref="MZW21:NAU21"/>
    <mergeCell ref="NAV21:NBT21"/>
    <mergeCell ref="NBU21:NCS21"/>
    <mergeCell ref="NCT21:NDR21"/>
    <mergeCell ref="NDS21:NEQ21"/>
    <mergeCell ref="MVB21:MVZ21"/>
    <mergeCell ref="MWA21:MWY21"/>
    <mergeCell ref="MWZ21:MXX21"/>
    <mergeCell ref="MXY21:MYW21"/>
    <mergeCell ref="MYX21:MZV21"/>
    <mergeCell ref="NJM21:NKK21"/>
    <mergeCell ref="NKL21:NLJ21"/>
    <mergeCell ref="NLK21:NMI21"/>
    <mergeCell ref="NMJ21:NNH21"/>
    <mergeCell ref="NNI21:NOG21"/>
    <mergeCell ref="NER21:NFP21"/>
    <mergeCell ref="NFQ21:NGO21"/>
    <mergeCell ref="NGP21:NHN21"/>
    <mergeCell ref="NHO21:NIM21"/>
    <mergeCell ref="NIN21:NJL21"/>
    <mergeCell ref="NTC21:NUA21"/>
    <mergeCell ref="NUB21:NUZ21"/>
    <mergeCell ref="NVA21:NVY21"/>
    <mergeCell ref="NVZ21:NWX21"/>
    <mergeCell ref="NWY21:NXW21"/>
    <mergeCell ref="NOH21:NPF21"/>
    <mergeCell ref="NPG21:NQE21"/>
    <mergeCell ref="NQF21:NRD21"/>
    <mergeCell ref="NRE21:NSC21"/>
    <mergeCell ref="NSD21:NTB21"/>
    <mergeCell ref="OCS21:ODQ21"/>
    <mergeCell ref="ODR21:OEP21"/>
    <mergeCell ref="OEQ21:OFO21"/>
    <mergeCell ref="OFP21:OGN21"/>
    <mergeCell ref="OGO21:OHM21"/>
    <mergeCell ref="NXX21:NYV21"/>
    <mergeCell ref="NYW21:NZU21"/>
    <mergeCell ref="NZV21:OAT21"/>
    <mergeCell ref="OAU21:OBS21"/>
    <mergeCell ref="OBT21:OCR21"/>
    <mergeCell ref="OMI21:ONG21"/>
    <mergeCell ref="ONH21:OOF21"/>
    <mergeCell ref="OOG21:OPE21"/>
    <mergeCell ref="OPF21:OQD21"/>
    <mergeCell ref="OQE21:ORC21"/>
    <mergeCell ref="OHN21:OIL21"/>
    <mergeCell ref="OIM21:OJK21"/>
    <mergeCell ref="OJL21:OKJ21"/>
    <mergeCell ref="OKK21:OLI21"/>
    <mergeCell ref="OLJ21:OMH21"/>
    <mergeCell ref="OVY21:OWW21"/>
    <mergeCell ref="OWX21:OXV21"/>
    <mergeCell ref="OXW21:OYU21"/>
    <mergeCell ref="OYV21:OZT21"/>
    <mergeCell ref="OZU21:PAS21"/>
    <mergeCell ref="ORD21:OSB21"/>
    <mergeCell ref="OSC21:OTA21"/>
    <mergeCell ref="OTB21:OTZ21"/>
    <mergeCell ref="OUA21:OUY21"/>
    <mergeCell ref="OUZ21:OVX21"/>
    <mergeCell ref="PFO21:PGM21"/>
    <mergeCell ref="PGN21:PHL21"/>
    <mergeCell ref="PHM21:PIK21"/>
    <mergeCell ref="PIL21:PJJ21"/>
    <mergeCell ref="PJK21:PKI21"/>
    <mergeCell ref="PAT21:PBR21"/>
    <mergeCell ref="PBS21:PCQ21"/>
    <mergeCell ref="PCR21:PDP21"/>
    <mergeCell ref="PDQ21:PEO21"/>
    <mergeCell ref="PEP21:PFN21"/>
    <mergeCell ref="PPE21:PQC21"/>
    <mergeCell ref="PQD21:PRB21"/>
    <mergeCell ref="PRC21:PSA21"/>
    <mergeCell ref="PSB21:PSZ21"/>
    <mergeCell ref="PTA21:PTY21"/>
    <mergeCell ref="PKJ21:PLH21"/>
    <mergeCell ref="PLI21:PMG21"/>
    <mergeCell ref="PMH21:PNF21"/>
    <mergeCell ref="PNG21:POE21"/>
    <mergeCell ref="POF21:PPD21"/>
    <mergeCell ref="PYU21:PZS21"/>
    <mergeCell ref="PZT21:QAR21"/>
    <mergeCell ref="QAS21:QBQ21"/>
    <mergeCell ref="QBR21:QCP21"/>
    <mergeCell ref="QCQ21:QDO21"/>
    <mergeCell ref="PTZ21:PUX21"/>
    <mergeCell ref="PUY21:PVW21"/>
    <mergeCell ref="PVX21:PWV21"/>
    <mergeCell ref="PWW21:PXU21"/>
    <mergeCell ref="PXV21:PYT21"/>
    <mergeCell ref="QIK21:QJI21"/>
    <mergeCell ref="QJJ21:QKH21"/>
    <mergeCell ref="QKI21:QLG21"/>
    <mergeCell ref="QLH21:QMF21"/>
    <mergeCell ref="QMG21:QNE21"/>
    <mergeCell ref="QDP21:QEN21"/>
    <mergeCell ref="QEO21:QFM21"/>
    <mergeCell ref="QFN21:QGL21"/>
    <mergeCell ref="QGM21:QHK21"/>
    <mergeCell ref="QHL21:QIJ21"/>
    <mergeCell ref="QSA21:QSY21"/>
    <mergeCell ref="QSZ21:QTX21"/>
    <mergeCell ref="QTY21:QUW21"/>
    <mergeCell ref="QUX21:QVV21"/>
    <mergeCell ref="QVW21:QWU21"/>
    <mergeCell ref="QNF21:QOD21"/>
    <mergeCell ref="QOE21:QPC21"/>
    <mergeCell ref="QPD21:QQB21"/>
    <mergeCell ref="QQC21:QRA21"/>
    <mergeCell ref="QRB21:QRZ21"/>
    <mergeCell ref="RBQ21:RCO21"/>
    <mergeCell ref="RCP21:RDN21"/>
    <mergeCell ref="RDO21:REM21"/>
    <mergeCell ref="REN21:RFL21"/>
    <mergeCell ref="RFM21:RGK21"/>
    <mergeCell ref="QWV21:QXT21"/>
    <mergeCell ref="QXU21:QYS21"/>
    <mergeCell ref="QYT21:QZR21"/>
    <mergeCell ref="QZS21:RAQ21"/>
    <mergeCell ref="RAR21:RBP21"/>
    <mergeCell ref="RLG21:RME21"/>
    <mergeCell ref="RMF21:RND21"/>
    <mergeCell ref="RNE21:ROC21"/>
    <mergeCell ref="ROD21:RPB21"/>
    <mergeCell ref="RPC21:RQA21"/>
    <mergeCell ref="RGL21:RHJ21"/>
    <mergeCell ref="RHK21:RII21"/>
    <mergeCell ref="RIJ21:RJH21"/>
    <mergeCell ref="RJI21:RKG21"/>
    <mergeCell ref="RKH21:RLF21"/>
    <mergeCell ref="RUW21:RVU21"/>
    <mergeCell ref="RVV21:RWT21"/>
    <mergeCell ref="RWU21:RXS21"/>
    <mergeCell ref="RXT21:RYR21"/>
    <mergeCell ref="RYS21:RZQ21"/>
    <mergeCell ref="RQB21:RQZ21"/>
    <mergeCell ref="RRA21:RRY21"/>
    <mergeCell ref="RRZ21:RSX21"/>
    <mergeCell ref="RSY21:RTW21"/>
    <mergeCell ref="RTX21:RUV21"/>
    <mergeCell ref="SEM21:SFK21"/>
    <mergeCell ref="SFL21:SGJ21"/>
    <mergeCell ref="SGK21:SHI21"/>
    <mergeCell ref="SHJ21:SIH21"/>
    <mergeCell ref="SII21:SJG21"/>
    <mergeCell ref="RZR21:SAP21"/>
    <mergeCell ref="SAQ21:SBO21"/>
    <mergeCell ref="SBP21:SCN21"/>
    <mergeCell ref="SCO21:SDM21"/>
    <mergeCell ref="SDN21:SEL21"/>
    <mergeCell ref="SOC21:SPA21"/>
    <mergeCell ref="SPB21:SPZ21"/>
    <mergeCell ref="SQA21:SQY21"/>
    <mergeCell ref="SQZ21:SRX21"/>
    <mergeCell ref="SRY21:SSW21"/>
    <mergeCell ref="SJH21:SKF21"/>
    <mergeCell ref="SKG21:SLE21"/>
    <mergeCell ref="SLF21:SMD21"/>
    <mergeCell ref="SME21:SNC21"/>
    <mergeCell ref="SND21:SOB21"/>
    <mergeCell ref="SXS21:SYQ21"/>
    <mergeCell ref="SYR21:SZP21"/>
    <mergeCell ref="SZQ21:TAO21"/>
    <mergeCell ref="TAP21:TBN21"/>
    <mergeCell ref="TBO21:TCM21"/>
    <mergeCell ref="SSX21:STV21"/>
    <mergeCell ref="STW21:SUU21"/>
    <mergeCell ref="SUV21:SVT21"/>
    <mergeCell ref="SVU21:SWS21"/>
    <mergeCell ref="SWT21:SXR21"/>
    <mergeCell ref="THI21:TIG21"/>
    <mergeCell ref="TIH21:TJF21"/>
    <mergeCell ref="TJG21:TKE21"/>
    <mergeCell ref="TKF21:TLD21"/>
    <mergeCell ref="TLE21:TMC21"/>
    <mergeCell ref="TCN21:TDL21"/>
    <mergeCell ref="TDM21:TEK21"/>
    <mergeCell ref="TEL21:TFJ21"/>
    <mergeCell ref="TFK21:TGI21"/>
    <mergeCell ref="TGJ21:THH21"/>
    <mergeCell ref="TQY21:TRW21"/>
    <mergeCell ref="TRX21:TSV21"/>
    <mergeCell ref="TSW21:TTU21"/>
    <mergeCell ref="TTV21:TUT21"/>
    <mergeCell ref="TUU21:TVS21"/>
    <mergeCell ref="TMD21:TNB21"/>
    <mergeCell ref="TNC21:TOA21"/>
    <mergeCell ref="TOB21:TOZ21"/>
    <mergeCell ref="TPA21:TPY21"/>
    <mergeCell ref="TPZ21:TQX21"/>
    <mergeCell ref="UAO21:UBM21"/>
    <mergeCell ref="UBN21:UCL21"/>
    <mergeCell ref="UCM21:UDK21"/>
    <mergeCell ref="UDL21:UEJ21"/>
    <mergeCell ref="UEK21:UFI21"/>
    <mergeCell ref="TVT21:TWR21"/>
    <mergeCell ref="TWS21:TXQ21"/>
    <mergeCell ref="TXR21:TYP21"/>
    <mergeCell ref="TYQ21:TZO21"/>
    <mergeCell ref="TZP21:UAN21"/>
    <mergeCell ref="UKE21:ULC21"/>
    <mergeCell ref="ULD21:UMB21"/>
    <mergeCell ref="UMC21:UNA21"/>
    <mergeCell ref="UNB21:UNZ21"/>
    <mergeCell ref="UOA21:UOY21"/>
    <mergeCell ref="UFJ21:UGH21"/>
    <mergeCell ref="UGI21:UHG21"/>
    <mergeCell ref="UHH21:UIF21"/>
    <mergeCell ref="UIG21:UJE21"/>
    <mergeCell ref="UJF21:UKD21"/>
    <mergeCell ref="UTU21:UUS21"/>
    <mergeCell ref="UUT21:UVR21"/>
    <mergeCell ref="UVS21:UWQ21"/>
    <mergeCell ref="UWR21:UXP21"/>
    <mergeCell ref="UXQ21:UYO21"/>
    <mergeCell ref="UOZ21:UPX21"/>
    <mergeCell ref="UPY21:UQW21"/>
    <mergeCell ref="UQX21:URV21"/>
    <mergeCell ref="URW21:USU21"/>
    <mergeCell ref="USV21:UTT21"/>
    <mergeCell ref="WAM21:WBK21"/>
    <mergeCell ref="WJD21:WKB21"/>
    <mergeCell ref="XEH21:XEP21"/>
    <mergeCell ref="WZM21:XAK21"/>
    <mergeCell ref="XAL21:XBJ21"/>
    <mergeCell ref="XBK21:XCI21"/>
    <mergeCell ref="XCJ21:XDH21"/>
    <mergeCell ref="XDI21:XEG21"/>
    <mergeCell ref="WUR21:WVP21"/>
    <mergeCell ref="WVQ21:WWO21"/>
    <mergeCell ref="WWP21:WXN21"/>
    <mergeCell ref="WXO21:WYM21"/>
    <mergeCell ref="WYN21:WZL21"/>
    <mergeCell ref="VTT21:VUR21"/>
    <mergeCell ref="VUS21:VVQ21"/>
    <mergeCell ref="VVR21:VWP21"/>
    <mergeCell ref="WIE21:WJC21"/>
    <mergeCell ref="WPW21:WQU21"/>
    <mergeCell ref="WQV21:WRT21"/>
    <mergeCell ref="WRU21:WSS21"/>
    <mergeCell ref="WST21:WTR21"/>
    <mergeCell ref="WTS21:WUQ21"/>
    <mergeCell ref="WLB21:WLZ21"/>
    <mergeCell ref="WMA21:WMY21"/>
    <mergeCell ref="WMZ21:WNX21"/>
    <mergeCell ref="WNY21:WOW21"/>
    <mergeCell ref="WOX21:WPV21"/>
    <mergeCell ref="WKC21:WLA21"/>
    <mergeCell ref="WBL21:WCJ21"/>
    <mergeCell ref="WCK21:WDI21"/>
    <mergeCell ref="WDJ21:WEH21"/>
    <mergeCell ref="WEI21:WFG21"/>
    <mergeCell ref="WFH21:WGF21"/>
    <mergeCell ref="VWQ21:VXO21"/>
    <mergeCell ref="VXP21:VYN21"/>
    <mergeCell ref="VYO21:VZM21"/>
    <mergeCell ref="VZN21:WAL21"/>
    <mergeCell ref="VDK21:VEI21"/>
    <mergeCell ref="VEJ21:VFH21"/>
    <mergeCell ref="WGG21:WHE21"/>
    <mergeCell ref="WHF21:WID21"/>
    <mergeCell ref="UYP21:UZN21"/>
    <mergeCell ref="UZO21:VAM21"/>
    <mergeCell ref="VAN21:VBL21"/>
    <mergeCell ref="VBM21:VCK21"/>
    <mergeCell ref="VCL21:VDJ21"/>
    <mergeCell ref="VNA21:VNY21"/>
    <mergeCell ref="VNZ21:VOX21"/>
    <mergeCell ref="VIF21:VJD21"/>
    <mergeCell ref="VJE21:VKC21"/>
    <mergeCell ref="VKD21:VLB21"/>
    <mergeCell ref="VLC21:VMA21"/>
    <mergeCell ref="VMB21:VMZ21"/>
    <mergeCell ref="VFI21:VGG21"/>
    <mergeCell ref="VGH21:VHF21"/>
    <mergeCell ref="VHG21:VIE21"/>
    <mergeCell ref="VOY21:VPW21"/>
    <mergeCell ref="VPX21:VQV21"/>
    <mergeCell ref="VQW21:VRU21"/>
    <mergeCell ref="VRV21:VST21"/>
    <mergeCell ref="VSU21:VTS21"/>
  </mergeCells>
  <phoneticPr fontId="1" type="noConversion"/>
  <conditionalFormatting sqref="R4:V27">
    <cfRule type="expression" dxfId="29" priority="10">
      <formula>ISTEXT(R4)</formula>
    </cfRule>
    <cfRule type="expression" dxfId="28" priority="11">
      <formula>R4&gt;1</formula>
    </cfRule>
    <cfRule type="expression" dxfId="27" priority="12">
      <formula>R4&lt;=1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W33"/>
  <sheetViews>
    <sheetView showGridLines="0" zoomScale="90" zoomScaleNormal="90" zoomScaleSheetLayoutView="100" workbookViewId="0">
      <selection activeCell="W15" sqref="W15"/>
    </sheetView>
  </sheetViews>
  <sheetFormatPr defaultColWidth="9.21875" defaultRowHeight="10.199999999999999" x14ac:dyDescent="0.2"/>
  <cols>
    <col min="1" max="1" width="25.21875" style="2" bestFit="1" customWidth="1"/>
    <col min="2" max="6" width="6.33203125" style="2" bestFit="1" customWidth="1"/>
    <col min="7" max="9" width="6.33203125" style="4" bestFit="1" customWidth="1"/>
    <col min="10" max="17" width="6.33203125" style="2" bestFit="1" customWidth="1"/>
    <col min="18" max="22" width="6.44140625" style="2" bestFit="1" customWidth="1"/>
    <col min="23" max="23" width="17.33203125" style="2" customWidth="1"/>
    <col min="24" max="16384" width="9.21875" style="2"/>
  </cols>
  <sheetData>
    <row r="1" spans="1:23" ht="13.8" customHeight="1" thickBot="1" x14ac:dyDescent="0.25">
      <c r="A1" s="440" t="s">
        <v>59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</row>
    <row r="2" spans="1:23" ht="10.8" thickBot="1" x14ac:dyDescent="0.25">
      <c r="A2" s="20"/>
      <c r="B2" s="441" t="s">
        <v>36</v>
      </c>
      <c r="C2" s="442"/>
      <c r="D2" s="442"/>
      <c r="E2" s="442"/>
      <c r="F2" s="443"/>
      <c r="G2" s="444"/>
      <c r="H2" s="441" t="s">
        <v>85</v>
      </c>
      <c r="I2" s="442"/>
      <c r="J2" s="442"/>
      <c r="K2" s="443"/>
      <c r="L2" s="444"/>
      <c r="M2" s="435" t="s">
        <v>86</v>
      </c>
      <c r="N2" s="436"/>
      <c r="O2" s="436"/>
      <c r="P2" s="436"/>
      <c r="Q2" s="436"/>
      <c r="R2" s="433" t="s">
        <v>87</v>
      </c>
      <c r="S2" s="434"/>
      <c r="T2" s="434"/>
      <c r="U2" s="434"/>
      <c r="V2" s="445"/>
      <c r="W2" s="129" t="s">
        <v>90</v>
      </c>
    </row>
    <row r="3" spans="1:23" s="39" customFormat="1" x14ac:dyDescent="0.2">
      <c r="A3" s="162" t="s">
        <v>29</v>
      </c>
      <c r="B3" s="163">
        <v>2015</v>
      </c>
      <c r="C3" s="164">
        <v>2016</v>
      </c>
      <c r="D3" s="164">
        <v>2017</v>
      </c>
      <c r="E3" s="164">
        <v>2018</v>
      </c>
      <c r="F3" s="165">
        <v>2019</v>
      </c>
      <c r="G3" s="166">
        <v>2020</v>
      </c>
      <c r="H3" s="167">
        <v>2015</v>
      </c>
      <c r="I3" s="168">
        <v>2016</v>
      </c>
      <c r="J3" s="168">
        <v>2017</v>
      </c>
      <c r="K3" s="168">
        <v>2018</v>
      </c>
      <c r="L3" s="169">
        <v>2019</v>
      </c>
      <c r="M3" s="119">
        <v>2015</v>
      </c>
      <c r="N3" s="120">
        <v>2016</v>
      </c>
      <c r="O3" s="120">
        <v>2017</v>
      </c>
      <c r="P3" s="120">
        <v>2018</v>
      </c>
      <c r="Q3" s="132">
        <v>2019</v>
      </c>
      <c r="R3" s="105">
        <v>2015</v>
      </c>
      <c r="S3" s="106">
        <v>2016</v>
      </c>
      <c r="T3" s="106">
        <v>2017</v>
      </c>
      <c r="U3" s="106">
        <v>2018</v>
      </c>
      <c r="V3" s="107">
        <v>2019</v>
      </c>
      <c r="W3" s="170"/>
    </row>
    <row r="4" spans="1:23" x14ac:dyDescent="0.2">
      <c r="A4" s="71" t="s">
        <v>2</v>
      </c>
      <c r="B4" s="74">
        <v>45</v>
      </c>
      <c r="C4" s="43">
        <v>45</v>
      </c>
      <c r="D4" s="43">
        <v>45</v>
      </c>
      <c r="E4" s="43">
        <v>45</v>
      </c>
      <c r="F4" s="50">
        <v>45</v>
      </c>
      <c r="G4" s="40">
        <v>45</v>
      </c>
      <c r="H4" s="128">
        <v>29</v>
      </c>
      <c r="I4" s="38">
        <v>20.5</v>
      </c>
      <c r="J4" s="38">
        <v>20.7</v>
      </c>
      <c r="K4" s="38">
        <v>18.100000000000001</v>
      </c>
      <c r="L4" s="40">
        <v>9.9499999999999993</v>
      </c>
      <c r="M4" s="171">
        <v>28.956999999999997</v>
      </c>
      <c r="N4" s="172">
        <v>20.472999999999999</v>
      </c>
      <c r="O4" s="172">
        <v>20.677</v>
      </c>
      <c r="P4" s="172">
        <v>18.097000000000001</v>
      </c>
      <c r="Q4" s="173">
        <v>9.9460000000000015</v>
      </c>
      <c r="R4" s="174">
        <f>ABS(ROUND(M4,2)-H4)</f>
        <v>3.9999999999999147E-2</v>
      </c>
      <c r="S4" s="175">
        <f t="shared" ref="S4:V4" si="0">ABS(ROUND(N4,2)-I4)</f>
        <v>3.0000000000001137E-2</v>
      </c>
      <c r="T4" s="175">
        <f t="shared" si="0"/>
        <v>1.9999999999999574E-2</v>
      </c>
      <c r="U4" s="175">
        <f t="shared" si="0"/>
        <v>0</v>
      </c>
      <c r="V4" s="176">
        <f t="shared" si="0"/>
        <v>0</v>
      </c>
      <c r="W4" s="177"/>
    </row>
    <row r="5" spans="1:23" x14ac:dyDescent="0.2">
      <c r="A5" s="361" t="s">
        <v>28</v>
      </c>
      <c r="B5" s="178">
        <v>130</v>
      </c>
      <c r="C5" s="179">
        <v>130</v>
      </c>
      <c r="D5" s="179">
        <v>130</v>
      </c>
      <c r="E5" s="179">
        <v>130</v>
      </c>
      <c r="F5" s="180">
        <v>130</v>
      </c>
      <c r="G5" s="181">
        <v>130</v>
      </c>
      <c r="H5" s="182">
        <v>8.4</v>
      </c>
      <c r="I5" s="183">
        <v>29.5</v>
      </c>
      <c r="J5" s="183">
        <v>59.08</v>
      </c>
      <c r="K5" s="183">
        <v>145.32</v>
      </c>
      <c r="L5" s="176">
        <v>116.8</v>
      </c>
      <c r="M5" s="171">
        <v>0.626</v>
      </c>
      <c r="N5" s="172">
        <v>2.6259999999999999</v>
      </c>
      <c r="O5" s="172">
        <v>59.082000000000001</v>
      </c>
      <c r="P5" s="172">
        <v>145.31899999999999</v>
      </c>
      <c r="Q5" s="173">
        <v>116.79899999999999</v>
      </c>
      <c r="R5" s="174">
        <f t="shared" ref="R5:R33" si="1">ABS(ROUND(M5,2)-H5)</f>
        <v>7.7700000000000005</v>
      </c>
      <c r="S5" s="175">
        <f t="shared" ref="S5:S33" si="2">ABS(ROUND(N5,2)-I5)</f>
        <v>26.87</v>
      </c>
      <c r="T5" s="175">
        <f t="shared" ref="T5:T33" si="3">ABS(ROUND(O5,2)-J5)</f>
        <v>0</v>
      </c>
      <c r="U5" s="175">
        <f t="shared" ref="U5:U33" si="4">ABS(ROUND(P5,2)-K5)</f>
        <v>0</v>
      </c>
      <c r="V5" s="176">
        <f t="shared" ref="V5:V33" si="5">ABS(ROUND(Q5,2)-L5)</f>
        <v>0</v>
      </c>
      <c r="W5" s="177"/>
    </row>
    <row r="6" spans="1:23" x14ac:dyDescent="0.2">
      <c r="A6" s="361" t="s">
        <v>1</v>
      </c>
      <c r="B6" s="184">
        <v>50</v>
      </c>
      <c r="C6" s="185">
        <v>50</v>
      </c>
      <c r="D6" s="185">
        <v>50</v>
      </c>
      <c r="E6" s="185">
        <v>50</v>
      </c>
      <c r="F6" s="186">
        <v>50</v>
      </c>
      <c r="G6" s="187">
        <v>50</v>
      </c>
      <c r="H6" s="182">
        <v>0</v>
      </c>
      <c r="I6" s="183">
        <v>0</v>
      </c>
      <c r="J6" s="183">
        <v>0</v>
      </c>
      <c r="K6" s="183">
        <v>0</v>
      </c>
      <c r="L6" s="176">
        <v>0</v>
      </c>
      <c r="M6" s="171"/>
      <c r="N6" s="172"/>
      <c r="O6" s="172"/>
      <c r="P6" s="172"/>
      <c r="Q6" s="173"/>
      <c r="R6" s="174">
        <f t="shared" si="1"/>
        <v>0</v>
      </c>
      <c r="S6" s="175">
        <f t="shared" si="2"/>
        <v>0</v>
      </c>
      <c r="T6" s="175">
        <f t="shared" si="3"/>
        <v>0</v>
      </c>
      <c r="U6" s="175">
        <f t="shared" si="4"/>
        <v>0</v>
      </c>
      <c r="V6" s="176">
        <f t="shared" si="5"/>
        <v>0</v>
      </c>
      <c r="W6" s="177"/>
    </row>
    <row r="7" spans="1:23" x14ac:dyDescent="0.2">
      <c r="A7" s="361" t="s">
        <v>3</v>
      </c>
      <c r="B7" s="184">
        <v>1348</v>
      </c>
      <c r="C7" s="185">
        <v>1348</v>
      </c>
      <c r="D7" s="185">
        <v>1348</v>
      </c>
      <c r="E7" s="185">
        <v>1348</v>
      </c>
      <c r="F7" s="186">
        <v>1348</v>
      </c>
      <c r="G7" s="187">
        <v>1348</v>
      </c>
      <c r="H7" s="182">
        <v>1587.3</v>
      </c>
      <c r="I7" s="183">
        <v>1558.88</v>
      </c>
      <c r="J7" s="183">
        <v>1209.21</v>
      </c>
      <c r="K7" s="183">
        <v>786.81</v>
      </c>
      <c r="L7" s="176">
        <v>997.23400000000004</v>
      </c>
      <c r="M7" s="171">
        <v>1587.7269999999999</v>
      </c>
      <c r="N7" s="172">
        <v>1558.7126129999999</v>
      </c>
      <c r="O7" s="172">
        <v>1209.126747</v>
      </c>
      <c r="P7" s="172">
        <v>786.80850199999998</v>
      </c>
      <c r="Q7" s="173">
        <v>997.23382200000003</v>
      </c>
      <c r="R7" s="174">
        <f t="shared" si="1"/>
        <v>0.43000000000006366</v>
      </c>
      <c r="S7" s="175">
        <f t="shared" si="2"/>
        <v>0.17000000000007276</v>
      </c>
      <c r="T7" s="175">
        <f t="shared" si="3"/>
        <v>7.999999999992724E-2</v>
      </c>
      <c r="U7" s="175">
        <f t="shared" si="4"/>
        <v>0</v>
      </c>
      <c r="V7" s="176">
        <f t="shared" si="5"/>
        <v>4.0000000000190994E-3</v>
      </c>
      <c r="W7" s="177"/>
    </row>
    <row r="8" spans="1:23" x14ac:dyDescent="0.2">
      <c r="A8" s="361" t="s">
        <v>4</v>
      </c>
      <c r="B8" s="174">
        <v>75</v>
      </c>
      <c r="C8" s="175">
        <v>75</v>
      </c>
      <c r="D8" s="175">
        <v>75</v>
      </c>
      <c r="E8" s="175">
        <v>100</v>
      </c>
      <c r="F8" s="188">
        <v>100</v>
      </c>
      <c r="G8" s="176">
        <v>100</v>
      </c>
      <c r="H8" s="182">
        <v>140.78</v>
      </c>
      <c r="I8" s="183">
        <v>135.05699999999999</v>
      </c>
      <c r="J8" s="183">
        <v>81.31</v>
      </c>
      <c r="K8" s="183">
        <v>86.49</v>
      </c>
      <c r="L8" s="176">
        <v>91.56</v>
      </c>
      <c r="M8" s="171">
        <v>140.78</v>
      </c>
      <c r="N8" s="172">
        <v>135.05700000000002</v>
      </c>
      <c r="O8" s="172">
        <v>81.31</v>
      </c>
      <c r="P8" s="172">
        <v>86.49799999999999</v>
      </c>
      <c r="Q8" s="173">
        <v>91.560999999999993</v>
      </c>
      <c r="R8" s="174">
        <f t="shared" si="1"/>
        <v>0</v>
      </c>
      <c r="S8" s="175">
        <f t="shared" si="2"/>
        <v>3.0000000000143245E-3</v>
      </c>
      <c r="T8" s="175">
        <f t="shared" si="3"/>
        <v>0</v>
      </c>
      <c r="U8" s="175">
        <f t="shared" si="4"/>
        <v>1.0000000000005116E-2</v>
      </c>
      <c r="V8" s="176">
        <f t="shared" si="5"/>
        <v>0</v>
      </c>
      <c r="W8" s="177"/>
    </row>
    <row r="9" spans="1:23" x14ac:dyDescent="0.2">
      <c r="A9" s="361" t="s">
        <v>16</v>
      </c>
      <c r="B9" s="184">
        <v>270</v>
      </c>
      <c r="C9" s="185">
        <v>270</v>
      </c>
      <c r="D9" s="185">
        <v>270</v>
      </c>
      <c r="E9" s="185">
        <v>270</v>
      </c>
      <c r="F9" s="186">
        <v>270</v>
      </c>
      <c r="G9" s="187">
        <v>270</v>
      </c>
      <c r="H9" s="182">
        <v>133.41</v>
      </c>
      <c r="I9" s="183">
        <v>151.72</v>
      </c>
      <c r="J9" s="183">
        <v>95.51</v>
      </c>
      <c r="K9" s="183">
        <v>169.22</v>
      </c>
      <c r="L9" s="176">
        <v>122.25</v>
      </c>
      <c r="M9" s="171">
        <v>133.405</v>
      </c>
      <c r="N9" s="172">
        <v>151.71899999999999</v>
      </c>
      <c r="O9" s="172">
        <v>95.513000000000005</v>
      </c>
      <c r="P9" s="172">
        <v>169.215</v>
      </c>
      <c r="Q9" s="173">
        <v>122.25200000000001</v>
      </c>
      <c r="R9" s="174">
        <f t="shared" si="1"/>
        <v>0</v>
      </c>
      <c r="S9" s="175">
        <f t="shared" si="2"/>
        <v>0</v>
      </c>
      <c r="T9" s="175">
        <f t="shared" si="3"/>
        <v>0</v>
      </c>
      <c r="U9" s="175">
        <f t="shared" si="4"/>
        <v>0</v>
      </c>
      <c r="V9" s="176">
        <f t="shared" si="5"/>
        <v>0</v>
      </c>
      <c r="W9" s="177"/>
    </row>
    <row r="10" spans="1:23" x14ac:dyDescent="0.2">
      <c r="A10" s="361" t="s">
        <v>61</v>
      </c>
      <c r="B10" s="184"/>
      <c r="C10" s="185"/>
      <c r="D10" s="185"/>
      <c r="E10" s="185"/>
      <c r="F10" s="186"/>
      <c r="G10" s="187"/>
      <c r="H10" s="182">
        <v>27</v>
      </c>
      <c r="I10" s="183">
        <v>21.3</v>
      </c>
      <c r="J10" s="183">
        <v>32</v>
      </c>
      <c r="K10" s="183">
        <v>40</v>
      </c>
      <c r="L10" s="176"/>
      <c r="M10" s="171"/>
      <c r="N10" s="172"/>
      <c r="O10" s="172"/>
      <c r="P10" s="172"/>
      <c r="Q10" s="173"/>
      <c r="R10" s="174">
        <f t="shared" ref="R10:R18" si="6">ABS(ROUND(M10,2)-H10)</f>
        <v>27</v>
      </c>
      <c r="S10" s="175">
        <f t="shared" ref="S10:S18" si="7">ABS(ROUND(N10,2)-I10)</f>
        <v>21.3</v>
      </c>
      <c r="T10" s="175">
        <f t="shared" ref="T10:T18" si="8">ABS(ROUND(O10,2)-J10)</f>
        <v>32</v>
      </c>
      <c r="U10" s="175">
        <f t="shared" ref="U10:U18" si="9">ABS(ROUND(P10,2)-K10)</f>
        <v>40</v>
      </c>
      <c r="V10" s="176">
        <f t="shared" ref="V10:V18" si="10">ABS(ROUND(Q10,2)-L10)</f>
        <v>0</v>
      </c>
      <c r="W10" s="177" t="s">
        <v>93</v>
      </c>
    </row>
    <row r="11" spans="1:23" x14ac:dyDescent="0.2">
      <c r="A11" s="361" t="s">
        <v>42</v>
      </c>
      <c r="B11" s="174">
        <v>50</v>
      </c>
      <c r="C11" s="175">
        <v>50</v>
      </c>
      <c r="D11" s="175">
        <v>50</v>
      </c>
      <c r="E11" s="175">
        <v>50</v>
      </c>
      <c r="F11" s="188">
        <v>50</v>
      </c>
      <c r="G11" s="176">
        <v>50</v>
      </c>
      <c r="H11" s="182">
        <v>0</v>
      </c>
      <c r="I11" s="183">
        <v>27.449000000000002</v>
      </c>
      <c r="J11" s="183">
        <v>21.13</v>
      </c>
      <c r="K11" s="183">
        <v>57.4</v>
      </c>
      <c r="L11" s="176">
        <v>21.8</v>
      </c>
      <c r="M11" s="171"/>
      <c r="N11" s="172">
        <v>27.449000000000002</v>
      </c>
      <c r="O11" s="172">
        <v>21.128</v>
      </c>
      <c r="P11" s="172"/>
      <c r="Q11" s="173"/>
      <c r="R11" s="174">
        <f t="shared" si="6"/>
        <v>0</v>
      </c>
      <c r="S11" s="175">
        <f t="shared" si="7"/>
        <v>9.9999999999766942E-4</v>
      </c>
      <c r="T11" s="175">
        <f t="shared" si="8"/>
        <v>0</v>
      </c>
      <c r="U11" s="175">
        <f t="shared" si="9"/>
        <v>57.4</v>
      </c>
      <c r="V11" s="176">
        <f t="shared" si="10"/>
        <v>21.8</v>
      </c>
      <c r="W11" s="177"/>
    </row>
    <row r="12" spans="1:23" x14ac:dyDescent="0.2">
      <c r="A12" s="361" t="s">
        <v>53</v>
      </c>
      <c r="B12" s="174"/>
      <c r="C12" s="175"/>
      <c r="D12" s="175"/>
      <c r="E12" s="175"/>
      <c r="F12" s="188"/>
      <c r="G12" s="176"/>
      <c r="H12" s="182"/>
      <c r="I12" s="183"/>
      <c r="J12" s="183"/>
      <c r="K12" s="183"/>
      <c r="L12" s="176"/>
      <c r="M12" s="171"/>
      <c r="N12" s="172"/>
      <c r="O12" s="172">
        <v>0.36434699999999998</v>
      </c>
      <c r="P12" s="172"/>
      <c r="Q12" s="173"/>
      <c r="R12" s="174">
        <f t="shared" si="6"/>
        <v>0</v>
      </c>
      <c r="S12" s="175">
        <f t="shared" si="7"/>
        <v>0</v>
      </c>
      <c r="T12" s="175">
        <f t="shared" si="8"/>
        <v>0.36</v>
      </c>
      <c r="U12" s="175">
        <f t="shared" si="9"/>
        <v>0</v>
      </c>
      <c r="V12" s="176">
        <f t="shared" si="10"/>
        <v>0</v>
      </c>
      <c r="W12" s="177"/>
    </row>
    <row r="13" spans="1:23" x14ac:dyDescent="0.2">
      <c r="A13" s="361" t="s">
        <v>68</v>
      </c>
      <c r="B13" s="174"/>
      <c r="C13" s="175"/>
      <c r="D13" s="175"/>
      <c r="E13" s="175"/>
      <c r="F13" s="188"/>
      <c r="G13" s="176"/>
      <c r="H13" s="182"/>
      <c r="I13" s="189">
        <v>0</v>
      </c>
      <c r="J13" s="189">
        <v>0.09</v>
      </c>
      <c r="K13" s="189">
        <v>0</v>
      </c>
      <c r="L13" s="190">
        <v>0</v>
      </c>
      <c r="M13" s="171"/>
      <c r="N13" s="172"/>
      <c r="O13" s="172">
        <v>8.5338999999999998E-2</v>
      </c>
      <c r="P13" s="172"/>
      <c r="Q13" s="173"/>
      <c r="R13" s="174">
        <f t="shared" si="6"/>
        <v>0</v>
      </c>
      <c r="S13" s="175">
        <f t="shared" si="7"/>
        <v>0</v>
      </c>
      <c r="T13" s="175">
        <f t="shared" si="8"/>
        <v>0</v>
      </c>
      <c r="U13" s="175">
        <f t="shared" si="9"/>
        <v>0</v>
      </c>
      <c r="V13" s="176">
        <f t="shared" si="10"/>
        <v>0</v>
      </c>
      <c r="W13" s="177"/>
    </row>
    <row r="14" spans="1:23" x14ac:dyDescent="0.2">
      <c r="A14" s="361" t="s">
        <v>40</v>
      </c>
      <c r="B14" s="184">
        <v>6718</v>
      </c>
      <c r="C14" s="185">
        <v>6718</v>
      </c>
      <c r="D14" s="185">
        <v>6718</v>
      </c>
      <c r="E14" s="185">
        <v>6718</v>
      </c>
      <c r="F14" s="186">
        <v>6718</v>
      </c>
      <c r="G14" s="187">
        <v>6718</v>
      </c>
      <c r="H14" s="191">
        <v>5449.08</v>
      </c>
      <c r="I14" s="192">
        <v>5765.63</v>
      </c>
      <c r="J14" s="192">
        <v>5573.66</v>
      </c>
      <c r="K14" s="192">
        <v>4966.42</v>
      </c>
      <c r="L14" s="190">
        <v>5740.2240000000002</v>
      </c>
      <c r="M14" s="171">
        <v>5514.7536100000016</v>
      </c>
      <c r="N14" s="172">
        <v>5479.8130900000015</v>
      </c>
      <c r="O14" s="172">
        <v>5548.2343500000006</v>
      </c>
      <c r="P14" s="172">
        <v>4970.1372229999997</v>
      </c>
      <c r="Q14" s="173">
        <v>5588.5815229999998</v>
      </c>
      <c r="R14" s="174">
        <f t="shared" si="6"/>
        <v>65.670000000000073</v>
      </c>
      <c r="S14" s="175">
        <f t="shared" si="7"/>
        <v>285.81999999999971</v>
      </c>
      <c r="T14" s="175">
        <f t="shared" si="8"/>
        <v>25.430000000000291</v>
      </c>
      <c r="U14" s="175">
        <f t="shared" si="9"/>
        <v>3.7200000000002547</v>
      </c>
      <c r="V14" s="176">
        <f t="shared" si="10"/>
        <v>151.64400000000023</v>
      </c>
      <c r="W14" s="177"/>
    </row>
    <row r="15" spans="1:23" x14ac:dyDescent="0.2">
      <c r="A15" s="373" t="s">
        <v>106</v>
      </c>
      <c r="B15" s="184"/>
      <c r="C15" s="185"/>
      <c r="D15" s="185"/>
      <c r="E15" s="185"/>
      <c r="F15" s="475"/>
      <c r="G15" s="187"/>
      <c r="H15" s="191"/>
      <c r="I15" s="192"/>
      <c r="J15" s="192"/>
      <c r="K15" s="192"/>
      <c r="L15" s="190"/>
      <c r="M15" s="326">
        <v>39.303429999999999</v>
      </c>
      <c r="N15" s="309">
        <v>28.55546</v>
      </c>
      <c r="O15" s="309">
        <v>36.272950000000002</v>
      </c>
      <c r="P15" s="309">
        <v>35.889969999999998</v>
      </c>
      <c r="Q15" s="476"/>
      <c r="R15" s="174">
        <f t="shared" ref="R15" si="11">ABS(ROUND(M15,2)-H15)</f>
        <v>39.299999999999997</v>
      </c>
      <c r="S15" s="175">
        <f t="shared" ref="S15" si="12">ABS(ROUND(N15,2)-I15)</f>
        <v>28.56</v>
      </c>
      <c r="T15" s="175">
        <f t="shared" ref="T15" si="13">ABS(ROUND(O15,2)-J15)</f>
        <v>36.270000000000003</v>
      </c>
      <c r="U15" s="175">
        <f t="shared" ref="U15" si="14">ABS(ROUND(P15,2)-K15)</f>
        <v>35.89</v>
      </c>
      <c r="V15" s="176">
        <f t="shared" ref="V15" si="15">ABS(ROUND(Q15,2)-L15)</f>
        <v>0</v>
      </c>
      <c r="W15" s="390" t="s">
        <v>92</v>
      </c>
    </row>
    <row r="16" spans="1:23" x14ac:dyDescent="0.2">
      <c r="A16" s="361" t="s">
        <v>14</v>
      </c>
      <c r="B16" s="184"/>
      <c r="C16" s="185"/>
      <c r="D16" s="185"/>
      <c r="E16" s="185"/>
      <c r="F16" s="186"/>
      <c r="G16" s="187"/>
      <c r="H16" s="191"/>
      <c r="I16" s="192"/>
      <c r="J16" s="192"/>
      <c r="K16" s="192"/>
      <c r="L16" s="176"/>
      <c r="M16" s="171"/>
      <c r="N16" s="172"/>
      <c r="O16" s="172">
        <v>1.111E-3</v>
      </c>
      <c r="P16" s="172"/>
      <c r="Q16" s="173"/>
      <c r="R16" s="174">
        <f t="shared" si="6"/>
        <v>0</v>
      </c>
      <c r="S16" s="175">
        <f t="shared" si="7"/>
        <v>0</v>
      </c>
      <c r="T16" s="175">
        <f t="shared" si="8"/>
        <v>0</v>
      </c>
      <c r="U16" s="175">
        <f t="shared" si="9"/>
        <v>0</v>
      </c>
      <c r="V16" s="176">
        <f t="shared" si="10"/>
        <v>0</v>
      </c>
      <c r="W16" s="177"/>
    </row>
    <row r="17" spans="1:23" x14ac:dyDescent="0.2">
      <c r="A17" s="361" t="s">
        <v>47</v>
      </c>
      <c r="B17" s="184"/>
      <c r="C17" s="185"/>
      <c r="D17" s="185"/>
      <c r="E17" s="185"/>
      <c r="F17" s="186"/>
      <c r="G17" s="187"/>
      <c r="H17" s="191"/>
      <c r="I17" s="192"/>
      <c r="J17" s="192"/>
      <c r="K17" s="192"/>
      <c r="L17" s="176"/>
      <c r="M17" s="171">
        <v>0.28199999999999997</v>
      </c>
      <c r="N17" s="172">
        <v>5.6340000000000003</v>
      </c>
      <c r="O17" s="172">
        <v>9.7050000000000001</v>
      </c>
      <c r="P17" s="172">
        <v>4.5030000000000001</v>
      </c>
      <c r="Q17" s="471">
        <v>1.7270000000000001</v>
      </c>
      <c r="R17" s="174">
        <f t="shared" si="6"/>
        <v>0.28000000000000003</v>
      </c>
      <c r="S17" s="175">
        <f t="shared" si="7"/>
        <v>5.63</v>
      </c>
      <c r="T17" s="175">
        <f t="shared" si="8"/>
        <v>9.7100000000000009</v>
      </c>
      <c r="U17" s="175">
        <f t="shared" si="9"/>
        <v>4.5</v>
      </c>
      <c r="V17" s="176">
        <f t="shared" si="10"/>
        <v>1.73</v>
      </c>
      <c r="W17" s="377" t="s">
        <v>102</v>
      </c>
    </row>
    <row r="18" spans="1:23" x14ac:dyDescent="0.2">
      <c r="A18" s="361" t="s">
        <v>45</v>
      </c>
      <c r="B18" s="184">
        <v>40</v>
      </c>
      <c r="C18" s="185">
        <v>40</v>
      </c>
      <c r="D18" s="185">
        <v>40</v>
      </c>
      <c r="E18" s="185">
        <v>40</v>
      </c>
      <c r="F18" s="186">
        <v>40</v>
      </c>
      <c r="G18" s="187">
        <v>40</v>
      </c>
      <c r="H18" s="182">
        <v>0</v>
      </c>
      <c r="I18" s="183">
        <v>0</v>
      </c>
      <c r="J18" s="183">
        <v>0</v>
      </c>
      <c r="K18" s="183">
        <v>0</v>
      </c>
      <c r="L18" s="176">
        <v>0</v>
      </c>
      <c r="M18" s="171"/>
      <c r="N18" s="172"/>
      <c r="O18" s="172"/>
      <c r="P18" s="172"/>
      <c r="Q18" s="173"/>
      <c r="R18" s="174">
        <f t="shared" si="6"/>
        <v>0</v>
      </c>
      <c r="S18" s="175">
        <f t="shared" si="7"/>
        <v>0</v>
      </c>
      <c r="T18" s="175">
        <f t="shared" si="8"/>
        <v>0</v>
      </c>
      <c r="U18" s="175">
        <f t="shared" si="9"/>
        <v>0</v>
      </c>
      <c r="V18" s="176">
        <f t="shared" si="10"/>
        <v>0</v>
      </c>
      <c r="W18" s="177"/>
    </row>
    <row r="19" spans="1:23" x14ac:dyDescent="0.2">
      <c r="A19" s="412" t="s">
        <v>19</v>
      </c>
      <c r="B19" s="184">
        <v>842</v>
      </c>
      <c r="C19" s="185">
        <v>842</v>
      </c>
      <c r="D19" s="185">
        <v>842</v>
      </c>
      <c r="E19" s="185">
        <v>842</v>
      </c>
      <c r="F19" s="186">
        <v>842</v>
      </c>
      <c r="G19" s="187">
        <v>842</v>
      </c>
      <c r="H19" s="182">
        <v>452.1</v>
      </c>
      <c r="I19" s="183">
        <v>397.7</v>
      </c>
      <c r="J19" s="183">
        <v>406</v>
      </c>
      <c r="K19" s="193">
        <v>289.3</v>
      </c>
      <c r="L19" s="322">
        <v>394.992458</v>
      </c>
      <c r="M19" s="171">
        <v>430.214</v>
      </c>
      <c r="N19" s="172">
        <v>378.92599999999999</v>
      </c>
      <c r="O19" s="172">
        <v>455.99400000000003</v>
      </c>
      <c r="P19" s="172">
        <v>324.5</v>
      </c>
      <c r="Q19" s="173">
        <v>369.012</v>
      </c>
      <c r="R19" s="174">
        <f t="shared" si="1"/>
        <v>21.890000000000043</v>
      </c>
      <c r="S19" s="175">
        <f t="shared" si="2"/>
        <v>18.769999999999982</v>
      </c>
      <c r="T19" s="175">
        <f t="shared" si="3"/>
        <v>49.990000000000009</v>
      </c>
      <c r="U19" s="175">
        <f t="shared" si="4"/>
        <v>35.199999999999989</v>
      </c>
      <c r="V19" s="176">
        <f t="shared" si="5"/>
        <v>25.982458000000008</v>
      </c>
      <c r="W19" s="177"/>
    </row>
    <row r="20" spans="1:23" x14ac:dyDescent="0.2">
      <c r="A20" s="361" t="s">
        <v>20</v>
      </c>
      <c r="B20" s="184">
        <v>50</v>
      </c>
      <c r="C20" s="185">
        <v>50</v>
      </c>
      <c r="D20" s="185">
        <v>50</v>
      </c>
      <c r="E20" s="185">
        <v>50</v>
      </c>
      <c r="F20" s="186">
        <v>50</v>
      </c>
      <c r="G20" s="187">
        <v>50</v>
      </c>
      <c r="H20" s="182">
        <v>0</v>
      </c>
      <c r="I20" s="183">
        <v>9.14</v>
      </c>
      <c r="J20" s="183">
        <v>18.559999999999999</v>
      </c>
      <c r="K20" s="183">
        <v>8.7899999999999991</v>
      </c>
      <c r="L20" s="176">
        <v>9.3699999999999992</v>
      </c>
      <c r="M20" s="171">
        <v>2.2869999999999999</v>
      </c>
      <c r="N20" s="172">
        <v>9.1424199999999995</v>
      </c>
      <c r="O20" s="172">
        <v>18.556159999999998</v>
      </c>
      <c r="P20" s="172">
        <v>8.6543099999999988</v>
      </c>
      <c r="Q20" s="173">
        <v>10.685</v>
      </c>
      <c r="R20" s="174">
        <f t="shared" si="1"/>
        <v>2.29</v>
      </c>
      <c r="S20" s="175">
        <f t="shared" si="2"/>
        <v>0</v>
      </c>
      <c r="T20" s="175">
        <f t="shared" si="3"/>
        <v>0</v>
      </c>
      <c r="U20" s="175">
        <f t="shared" si="4"/>
        <v>0.13999999999999879</v>
      </c>
      <c r="V20" s="176">
        <f t="shared" si="5"/>
        <v>1.3200000000000003</v>
      </c>
      <c r="W20" s="177"/>
    </row>
    <row r="21" spans="1:23" x14ac:dyDescent="0.2">
      <c r="A21" s="361" t="s">
        <v>64</v>
      </c>
      <c r="B21" s="184"/>
      <c r="C21" s="185"/>
      <c r="D21" s="185"/>
      <c r="E21" s="185"/>
      <c r="F21" s="186"/>
      <c r="G21" s="187"/>
      <c r="H21" s="182"/>
      <c r="I21" s="194"/>
      <c r="J21" s="195">
        <v>94.685890000000001</v>
      </c>
      <c r="K21" s="195">
        <v>4.5510000000000002</v>
      </c>
      <c r="L21" s="190">
        <v>6.7569999999999997</v>
      </c>
      <c r="M21" s="171"/>
      <c r="N21" s="172">
        <v>18.283999999999999</v>
      </c>
      <c r="O21" s="172">
        <v>94.685890000000001</v>
      </c>
      <c r="P21" s="172">
        <v>4.5510000000000002</v>
      </c>
      <c r="Q21" s="173">
        <v>6.75739</v>
      </c>
      <c r="R21" s="174">
        <f t="shared" si="1"/>
        <v>0</v>
      </c>
      <c r="S21" s="175">
        <f t="shared" si="2"/>
        <v>18.28</v>
      </c>
      <c r="T21" s="175">
        <f t="shared" si="3"/>
        <v>4.1099999999971715E-3</v>
      </c>
      <c r="U21" s="175">
        <f t="shared" si="4"/>
        <v>1.000000000000334E-3</v>
      </c>
      <c r="V21" s="176">
        <f t="shared" si="5"/>
        <v>3.0000000000001137E-3</v>
      </c>
      <c r="W21" s="327" t="s">
        <v>89</v>
      </c>
    </row>
    <row r="22" spans="1:23" x14ac:dyDescent="0.2">
      <c r="A22" s="361" t="s">
        <v>6</v>
      </c>
      <c r="B22" s="184">
        <v>850</v>
      </c>
      <c r="C22" s="185">
        <v>850</v>
      </c>
      <c r="D22" s="185">
        <v>850</v>
      </c>
      <c r="E22" s="185">
        <v>850</v>
      </c>
      <c r="F22" s="186">
        <v>850</v>
      </c>
      <c r="G22" s="187">
        <v>850</v>
      </c>
      <c r="H22" s="182">
        <v>850</v>
      </c>
      <c r="I22" s="183">
        <v>850</v>
      </c>
      <c r="J22" s="183">
        <v>900</v>
      </c>
      <c r="K22" s="183">
        <v>950</v>
      </c>
      <c r="L22" s="176">
        <v>950</v>
      </c>
      <c r="M22" s="171">
        <v>850</v>
      </c>
      <c r="N22" s="172">
        <v>900</v>
      </c>
      <c r="O22" s="172">
        <v>900</v>
      </c>
      <c r="P22" s="172">
        <v>950</v>
      </c>
      <c r="Q22" s="173">
        <v>950</v>
      </c>
      <c r="R22" s="174">
        <f t="shared" si="1"/>
        <v>0</v>
      </c>
      <c r="S22" s="175">
        <f t="shared" si="2"/>
        <v>50</v>
      </c>
      <c r="T22" s="175">
        <f t="shared" si="3"/>
        <v>0</v>
      </c>
      <c r="U22" s="175">
        <f t="shared" si="4"/>
        <v>0</v>
      </c>
      <c r="V22" s="176">
        <f t="shared" si="5"/>
        <v>0</v>
      </c>
      <c r="W22" s="177"/>
    </row>
    <row r="23" spans="1:23" x14ac:dyDescent="0.2">
      <c r="A23" s="361" t="s">
        <v>54</v>
      </c>
      <c r="B23" s="184"/>
      <c r="C23" s="185"/>
      <c r="D23" s="185"/>
      <c r="E23" s="185"/>
      <c r="F23" s="186"/>
      <c r="G23" s="187"/>
      <c r="H23" s="182">
        <v>0</v>
      </c>
      <c r="I23" s="183">
        <v>0</v>
      </c>
      <c r="J23" s="183">
        <v>0</v>
      </c>
      <c r="K23" s="183">
        <v>0</v>
      </c>
      <c r="L23" s="176"/>
      <c r="M23" s="171"/>
      <c r="N23" s="172"/>
      <c r="O23" s="172"/>
      <c r="P23" s="172"/>
      <c r="Q23" s="173"/>
      <c r="R23" s="174">
        <f t="shared" si="1"/>
        <v>0</v>
      </c>
      <c r="S23" s="175">
        <f t="shared" si="2"/>
        <v>0</v>
      </c>
      <c r="T23" s="175">
        <f t="shared" si="3"/>
        <v>0</v>
      </c>
      <c r="U23" s="175">
        <f t="shared" si="4"/>
        <v>0</v>
      </c>
      <c r="V23" s="176">
        <f t="shared" si="5"/>
        <v>0</v>
      </c>
      <c r="W23" s="177" t="s">
        <v>89</v>
      </c>
    </row>
    <row r="24" spans="1:23" x14ac:dyDescent="0.2">
      <c r="A24" s="361" t="s">
        <v>10</v>
      </c>
      <c r="B24" s="184">
        <v>200</v>
      </c>
      <c r="C24" s="185">
        <v>200</v>
      </c>
      <c r="D24" s="185">
        <v>200</v>
      </c>
      <c r="E24" s="185">
        <v>200</v>
      </c>
      <c r="F24" s="186">
        <v>200</v>
      </c>
      <c r="G24" s="187">
        <v>200</v>
      </c>
      <c r="H24" s="182">
        <v>31</v>
      </c>
      <c r="I24" s="183">
        <v>36</v>
      </c>
      <c r="J24" s="183">
        <v>64</v>
      </c>
      <c r="K24" s="183">
        <v>45</v>
      </c>
      <c r="L24" s="176">
        <v>30</v>
      </c>
      <c r="M24" s="171">
        <v>31.465</v>
      </c>
      <c r="N24" s="172">
        <v>36.543000000000006</v>
      </c>
      <c r="O24" s="172">
        <v>64.367999999999995</v>
      </c>
      <c r="P24" s="172">
        <v>44.534000000000006</v>
      </c>
      <c r="Q24" s="173">
        <v>29.951000000000001</v>
      </c>
      <c r="R24" s="174">
        <f t="shared" si="1"/>
        <v>0.46999999999999886</v>
      </c>
      <c r="S24" s="175">
        <f t="shared" si="2"/>
        <v>0.53999999999999915</v>
      </c>
      <c r="T24" s="175">
        <f t="shared" si="3"/>
        <v>0.37000000000000455</v>
      </c>
      <c r="U24" s="175">
        <f t="shared" si="4"/>
        <v>0.46999999999999886</v>
      </c>
      <c r="V24" s="176">
        <f t="shared" si="5"/>
        <v>5.0000000000000711E-2</v>
      </c>
      <c r="W24" s="177"/>
    </row>
    <row r="25" spans="1:23" x14ac:dyDescent="0.2">
      <c r="A25" s="361" t="s">
        <v>33</v>
      </c>
      <c r="B25" s="184"/>
      <c r="C25" s="185"/>
      <c r="D25" s="185"/>
      <c r="E25" s="185"/>
      <c r="F25" s="186"/>
      <c r="G25" s="187"/>
      <c r="H25" s="182"/>
      <c r="I25" s="183"/>
      <c r="J25" s="183"/>
      <c r="K25" s="183"/>
      <c r="L25" s="176"/>
      <c r="M25" s="171"/>
      <c r="N25" s="172">
        <v>9.6000000000000002E-2</v>
      </c>
      <c r="O25" s="172"/>
      <c r="P25" s="172">
        <v>1E-3</v>
      </c>
      <c r="Q25" s="173"/>
      <c r="R25" s="174">
        <f t="shared" si="1"/>
        <v>0</v>
      </c>
      <c r="S25" s="175">
        <f t="shared" si="2"/>
        <v>0.1</v>
      </c>
      <c r="T25" s="175">
        <f t="shared" si="3"/>
        <v>0</v>
      </c>
      <c r="U25" s="175">
        <f t="shared" si="4"/>
        <v>0</v>
      </c>
      <c r="V25" s="176">
        <f t="shared" si="5"/>
        <v>0</v>
      </c>
      <c r="W25" s="177"/>
    </row>
    <row r="26" spans="1:23" x14ac:dyDescent="0.2">
      <c r="A26" s="361" t="s">
        <v>23</v>
      </c>
      <c r="B26" s="178">
        <v>25</v>
      </c>
      <c r="C26" s="179">
        <v>25</v>
      </c>
      <c r="D26" s="179">
        <v>25</v>
      </c>
      <c r="E26" s="179"/>
      <c r="F26" s="180"/>
      <c r="G26" s="181"/>
      <c r="H26" s="182">
        <v>0</v>
      </c>
      <c r="I26" s="183">
        <v>0</v>
      </c>
      <c r="J26" s="183">
        <v>0</v>
      </c>
      <c r="K26" s="183"/>
      <c r="L26" s="176"/>
      <c r="M26" s="171"/>
      <c r="N26" s="172"/>
      <c r="O26" s="172"/>
      <c r="P26" s="172"/>
      <c r="Q26" s="173"/>
      <c r="R26" s="174">
        <f t="shared" si="1"/>
        <v>0</v>
      </c>
      <c r="S26" s="175">
        <f t="shared" si="2"/>
        <v>0</v>
      </c>
      <c r="T26" s="175">
        <f t="shared" si="3"/>
        <v>0</v>
      </c>
      <c r="U26" s="175">
        <f t="shared" si="4"/>
        <v>0</v>
      </c>
      <c r="V26" s="176">
        <f t="shared" si="5"/>
        <v>0</v>
      </c>
      <c r="W26" s="177"/>
    </row>
    <row r="27" spans="1:23" x14ac:dyDescent="0.2">
      <c r="A27" s="361" t="s">
        <v>13</v>
      </c>
      <c r="B27" s="184">
        <v>250</v>
      </c>
      <c r="C27" s="185">
        <v>250</v>
      </c>
      <c r="D27" s="185">
        <v>250</v>
      </c>
      <c r="E27" s="185">
        <v>250</v>
      </c>
      <c r="F27" s="186">
        <v>250</v>
      </c>
      <c r="G27" s="187">
        <v>250</v>
      </c>
      <c r="H27" s="182">
        <v>45.86</v>
      </c>
      <c r="I27" s="183">
        <v>52.33</v>
      </c>
      <c r="J27" s="183">
        <v>50.51</v>
      </c>
      <c r="K27" s="183">
        <v>43.54</v>
      </c>
      <c r="L27" s="176">
        <v>13.64</v>
      </c>
      <c r="M27" s="171">
        <v>77.742052000000001</v>
      </c>
      <c r="N27" s="172">
        <v>52.325000000000003</v>
      </c>
      <c r="O27" s="172">
        <v>50.685749999999999</v>
      </c>
      <c r="P27" s="172">
        <v>43.545000000000002</v>
      </c>
      <c r="Q27" s="173">
        <v>57.183</v>
      </c>
      <c r="R27" s="174">
        <f t="shared" si="1"/>
        <v>31.879999999999995</v>
      </c>
      <c r="S27" s="175">
        <f t="shared" si="2"/>
        <v>0</v>
      </c>
      <c r="T27" s="175">
        <f t="shared" si="3"/>
        <v>0.17999999999999972</v>
      </c>
      <c r="U27" s="175">
        <f t="shared" si="4"/>
        <v>9.9999999999980105E-3</v>
      </c>
      <c r="V27" s="176">
        <f t="shared" si="5"/>
        <v>43.54</v>
      </c>
      <c r="W27" s="177"/>
    </row>
    <row r="28" spans="1:23" s="17" customFormat="1" x14ac:dyDescent="0.2">
      <c r="A28" s="362" t="s">
        <v>63</v>
      </c>
      <c r="B28" s="184">
        <v>75</v>
      </c>
      <c r="C28" s="185">
        <v>75</v>
      </c>
      <c r="D28" s="185">
        <v>75</v>
      </c>
      <c r="E28" s="185">
        <v>75</v>
      </c>
      <c r="F28" s="186">
        <v>75</v>
      </c>
      <c r="G28" s="187">
        <v>75</v>
      </c>
      <c r="H28" s="182">
        <v>102</v>
      </c>
      <c r="I28" s="183">
        <v>33.4</v>
      </c>
      <c r="J28" s="183">
        <v>51.8</v>
      </c>
      <c r="K28" s="183">
        <v>26.26</v>
      </c>
      <c r="L28" s="190">
        <v>12.28</v>
      </c>
      <c r="M28" s="171">
        <v>102.245</v>
      </c>
      <c r="N28" s="172">
        <v>33.406999999999996</v>
      </c>
      <c r="O28" s="172">
        <v>46.49</v>
      </c>
      <c r="P28" s="172">
        <v>26.264000000000003</v>
      </c>
      <c r="Q28" s="173">
        <v>12.276999999999999</v>
      </c>
      <c r="R28" s="174">
        <f t="shared" si="1"/>
        <v>0.25</v>
      </c>
      <c r="S28" s="175">
        <f t="shared" si="2"/>
        <v>9.9999999999980105E-3</v>
      </c>
      <c r="T28" s="175">
        <f t="shared" si="3"/>
        <v>5.3099999999999952</v>
      </c>
      <c r="U28" s="175">
        <f t="shared" si="4"/>
        <v>0</v>
      </c>
      <c r="V28" s="176">
        <f t="shared" si="5"/>
        <v>0</v>
      </c>
      <c r="W28" s="327" t="s">
        <v>89</v>
      </c>
    </row>
    <row r="29" spans="1:23" s="17" customFormat="1" x14ac:dyDescent="0.2">
      <c r="A29" s="361" t="s">
        <v>43</v>
      </c>
      <c r="B29" s="184">
        <v>125</v>
      </c>
      <c r="C29" s="185">
        <v>125</v>
      </c>
      <c r="D29" s="185">
        <v>125</v>
      </c>
      <c r="E29" s="185">
        <v>125</v>
      </c>
      <c r="F29" s="186">
        <v>125</v>
      </c>
      <c r="G29" s="187">
        <v>125</v>
      </c>
      <c r="H29" s="182">
        <v>16.8</v>
      </c>
      <c r="I29" s="183">
        <v>13.3</v>
      </c>
      <c r="J29" s="183">
        <v>35</v>
      </c>
      <c r="K29" s="183">
        <v>3</v>
      </c>
      <c r="L29" s="176">
        <v>5.91</v>
      </c>
      <c r="M29" s="171">
        <v>16.806000000000001</v>
      </c>
      <c r="N29" s="172">
        <v>13.298068999999998</v>
      </c>
      <c r="O29" s="172">
        <v>35.607914000000001</v>
      </c>
      <c r="P29" s="172">
        <v>3.0163929999999999</v>
      </c>
      <c r="Q29" s="173">
        <v>5.9079069999999998</v>
      </c>
      <c r="R29" s="174">
        <f t="shared" si="1"/>
        <v>9.9999999999980105E-3</v>
      </c>
      <c r="S29" s="175">
        <f t="shared" si="2"/>
        <v>0</v>
      </c>
      <c r="T29" s="175">
        <f t="shared" si="3"/>
        <v>0.60999999999999943</v>
      </c>
      <c r="U29" s="175">
        <f t="shared" si="4"/>
        <v>2.0000000000000018E-2</v>
      </c>
      <c r="V29" s="176">
        <f t="shared" si="5"/>
        <v>0</v>
      </c>
      <c r="W29" s="177"/>
    </row>
    <row r="30" spans="1:23" s="17" customFormat="1" x14ac:dyDescent="0.2">
      <c r="A30" s="361" t="s">
        <v>37</v>
      </c>
      <c r="B30" s="184">
        <v>35</v>
      </c>
      <c r="C30" s="185">
        <v>35</v>
      </c>
      <c r="D30" s="185">
        <v>35</v>
      </c>
      <c r="E30" s="185">
        <v>35</v>
      </c>
      <c r="F30" s="186">
        <v>35</v>
      </c>
      <c r="G30" s="187">
        <v>35</v>
      </c>
      <c r="H30" s="182">
        <v>1.4</v>
      </c>
      <c r="I30" s="189">
        <v>2.36</v>
      </c>
      <c r="J30" s="183">
        <v>0</v>
      </c>
      <c r="K30" s="183">
        <v>0</v>
      </c>
      <c r="L30" s="176">
        <v>1.46</v>
      </c>
      <c r="M30" s="171">
        <v>1.591</v>
      </c>
      <c r="N30" s="172">
        <v>2.1800000000000002</v>
      </c>
      <c r="O30" s="172"/>
      <c r="P30" s="172"/>
      <c r="Q30" s="173">
        <v>1.8673000000000002</v>
      </c>
      <c r="R30" s="174">
        <f t="shared" si="1"/>
        <v>0.19000000000000017</v>
      </c>
      <c r="S30" s="175">
        <f t="shared" si="2"/>
        <v>0.17999999999999972</v>
      </c>
      <c r="T30" s="175">
        <f t="shared" si="3"/>
        <v>0</v>
      </c>
      <c r="U30" s="175">
        <f t="shared" si="4"/>
        <v>0</v>
      </c>
      <c r="V30" s="176">
        <f t="shared" si="5"/>
        <v>0.41000000000000014</v>
      </c>
      <c r="W30" s="177"/>
    </row>
    <row r="31" spans="1:23" x14ac:dyDescent="0.2">
      <c r="A31" s="413" t="s">
        <v>5</v>
      </c>
      <c r="B31" s="191">
        <v>3907</v>
      </c>
      <c r="C31" s="192">
        <v>3907</v>
      </c>
      <c r="D31" s="192">
        <v>3907</v>
      </c>
      <c r="E31" s="192">
        <v>3907</v>
      </c>
      <c r="F31" s="197">
        <v>3907</v>
      </c>
      <c r="G31" s="198">
        <v>3907</v>
      </c>
      <c r="H31" s="182">
        <v>1718.4</v>
      </c>
      <c r="I31" s="183">
        <v>1497.5</v>
      </c>
      <c r="J31" s="183">
        <v>1404.81</v>
      </c>
      <c r="K31" s="189">
        <v>1274.78</v>
      </c>
      <c r="L31" s="190">
        <v>1744.98</v>
      </c>
      <c r="M31" s="171">
        <v>1718.4059999999999</v>
      </c>
      <c r="N31" s="172">
        <v>1497.549</v>
      </c>
      <c r="O31" s="172">
        <v>1404.8130000000001</v>
      </c>
      <c r="P31" s="172">
        <v>1274.777</v>
      </c>
      <c r="Q31" s="173">
        <v>1744.9810000000002</v>
      </c>
      <c r="R31" s="174">
        <f t="shared" si="1"/>
        <v>9.9999999999909051E-3</v>
      </c>
      <c r="S31" s="175">
        <f t="shared" si="2"/>
        <v>4.9999999999954525E-2</v>
      </c>
      <c r="T31" s="175">
        <f t="shared" si="3"/>
        <v>0</v>
      </c>
      <c r="U31" s="175">
        <f t="shared" si="4"/>
        <v>0</v>
      </c>
      <c r="V31" s="176">
        <f t="shared" si="5"/>
        <v>0</v>
      </c>
      <c r="W31" s="177"/>
    </row>
    <row r="32" spans="1:23" x14ac:dyDescent="0.2">
      <c r="A32" s="413" t="s">
        <v>27</v>
      </c>
      <c r="B32" s="200">
        <v>25</v>
      </c>
      <c r="C32" s="201">
        <v>25</v>
      </c>
      <c r="D32" s="201">
        <v>25</v>
      </c>
      <c r="E32" s="201">
        <v>25</v>
      </c>
      <c r="F32" s="202">
        <v>25</v>
      </c>
      <c r="G32" s="203">
        <v>25</v>
      </c>
      <c r="H32" s="200">
        <v>0.61</v>
      </c>
      <c r="I32" s="201">
        <v>0</v>
      </c>
      <c r="J32" s="201">
        <v>0</v>
      </c>
      <c r="K32" s="204">
        <v>0</v>
      </c>
      <c r="L32" s="199"/>
      <c r="M32" s="171"/>
      <c r="N32" s="172"/>
      <c r="O32" s="172"/>
      <c r="P32" s="172"/>
      <c r="Q32" s="173"/>
      <c r="R32" s="174">
        <f t="shared" si="1"/>
        <v>0.61</v>
      </c>
      <c r="S32" s="175">
        <f t="shared" si="2"/>
        <v>0</v>
      </c>
      <c r="T32" s="175">
        <f t="shared" si="3"/>
        <v>0</v>
      </c>
      <c r="U32" s="175">
        <f t="shared" si="4"/>
        <v>0</v>
      </c>
      <c r="V32" s="176">
        <f t="shared" si="5"/>
        <v>0</v>
      </c>
      <c r="W32" s="177" t="s">
        <v>89</v>
      </c>
    </row>
    <row r="33" spans="1:23" ht="10.8" thickBot="1" x14ac:dyDescent="0.25">
      <c r="A33" s="414" t="s">
        <v>7</v>
      </c>
      <c r="B33" s="205">
        <v>85</v>
      </c>
      <c r="C33" s="206">
        <v>85</v>
      </c>
      <c r="D33" s="206">
        <v>85</v>
      </c>
      <c r="E33" s="206">
        <v>85</v>
      </c>
      <c r="F33" s="207">
        <v>85</v>
      </c>
      <c r="G33" s="208">
        <v>85</v>
      </c>
      <c r="H33" s="205">
        <v>28.52</v>
      </c>
      <c r="I33" s="206">
        <v>52.75</v>
      </c>
      <c r="J33" s="206">
        <v>52.26</v>
      </c>
      <c r="K33" s="209">
        <v>0</v>
      </c>
      <c r="L33" s="210"/>
      <c r="M33" s="211">
        <v>28.520050999999999</v>
      </c>
      <c r="N33" s="212">
        <v>52.747816</v>
      </c>
      <c r="O33" s="212">
        <v>52.262160000000002</v>
      </c>
      <c r="P33" s="212">
        <v>30.792138999999999</v>
      </c>
      <c r="Q33" s="130">
        <v>31.399246000000002</v>
      </c>
      <c r="R33" s="213">
        <f t="shared" si="1"/>
        <v>0</v>
      </c>
      <c r="S33" s="214">
        <f t="shared" si="2"/>
        <v>0</v>
      </c>
      <c r="T33" s="214">
        <f t="shared" si="3"/>
        <v>0</v>
      </c>
      <c r="U33" s="214">
        <f t="shared" si="4"/>
        <v>30.79</v>
      </c>
      <c r="V33" s="215">
        <f t="shared" si="5"/>
        <v>31.4</v>
      </c>
      <c r="W33" s="216" t="s">
        <v>89</v>
      </c>
    </row>
  </sheetData>
  <sortState xmlns:xlrd2="http://schemas.microsoft.com/office/spreadsheetml/2017/richdata2" ref="A5:L33">
    <sortCondition ref="A4"/>
  </sortState>
  <mergeCells count="5">
    <mergeCell ref="A1:W1"/>
    <mergeCell ref="B2:G2"/>
    <mergeCell ref="H2:L2"/>
    <mergeCell ref="M2:Q2"/>
    <mergeCell ref="R2:V2"/>
  </mergeCells>
  <phoneticPr fontId="0" type="noConversion"/>
  <conditionalFormatting sqref="R4:V33">
    <cfRule type="expression" dxfId="26" priority="7">
      <formula>ISTEXT(R4)</formula>
    </cfRule>
    <cfRule type="expression" dxfId="25" priority="8">
      <formula>R4&gt;1</formula>
    </cfRule>
    <cfRule type="expression" dxfId="24" priority="9">
      <formula>R4&lt;=1</formula>
    </cfRule>
  </conditionalFormatting>
  <pageMargins left="0" right="0" top="0" bottom="0" header="0" footer="0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W28"/>
  <sheetViews>
    <sheetView showGridLines="0" zoomScale="90" zoomScaleNormal="90" workbookViewId="0">
      <selection activeCell="M32" sqref="M32:Q32"/>
    </sheetView>
  </sheetViews>
  <sheetFormatPr defaultColWidth="8.5546875" defaultRowHeight="10.199999999999999" x14ac:dyDescent="0.2"/>
  <cols>
    <col min="1" max="1" width="19.77734375" style="2" customWidth="1"/>
    <col min="2" max="12" width="8.21875" style="2" customWidth="1"/>
    <col min="13" max="22" width="8.5546875" style="2"/>
    <col min="23" max="23" width="16" style="2" bestFit="1" customWidth="1"/>
    <col min="24" max="16384" width="8.5546875" style="2"/>
  </cols>
  <sheetData>
    <row r="1" spans="1:23" ht="10.8" thickBot="1" x14ac:dyDescent="0.25">
      <c r="A1" s="7" t="s">
        <v>48</v>
      </c>
    </row>
    <row r="2" spans="1:23" ht="13.2" customHeight="1" thickBot="1" x14ac:dyDescent="0.25">
      <c r="A2" s="12"/>
      <c r="B2" s="450" t="s">
        <v>36</v>
      </c>
      <c r="C2" s="451"/>
      <c r="D2" s="451"/>
      <c r="E2" s="451"/>
      <c r="F2" s="451"/>
      <c r="G2" s="452"/>
      <c r="H2" s="446" t="s">
        <v>35</v>
      </c>
      <c r="I2" s="447"/>
      <c r="J2" s="447"/>
      <c r="K2" s="448"/>
      <c r="L2" s="449"/>
      <c r="M2" s="435" t="s">
        <v>86</v>
      </c>
      <c r="N2" s="436"/>
      <c r="O2" s="436"/>
      <c r="P2" s="436"/>
      <c r="Q2" s="436"/>
      <c r="R2" s="433" t="s">
        <v>87</v>
      </c>
      <c r="S2" s="434"/>
      <c r="T2" s="434"/>
      <c r="U2" s="434"/>
      <c r="V2" s="445"/>
      <c r="W2" s="129" t="s">
        <v>90</v>
      </c>
    </row>
    <row r="3" spans="1:23" x14ac:dyDescent="0.2">
      <c r="A3" s="217" t="s">
        <v>29</v>
      </c>
      <c r="B3" s="136">
        <v>2015</v>
      </c>
      <c r="C3" s="137">
        <v>2016</v>
      </c>
      <c r="D3" s="137">
        <v>2017</v>
      </c>
      <c r="E3" s="137">
        <v>2018</v>
      </c>
      <c r="F3" s="137">
        <v>2019</v>
      </c>
      <c r="G3" s="382">
        <v>2020</v>
      </c>
      <c r="H3" s="136">
        <v>2015</v>
      </c>
      <c r="I3" s="383">
        <v>2016</v>
      </c>
      <c r="J3" s="383">
        <v>2017</v>
      </c>
      <c r="K3" s="137">
        <v>2018</v>
      </c>
      <c r="L3" s="138">
        <v>2019</v>
      </c>
      <c r="M3" s="119">
        <v>2015</v>
      </c>
      <c r="N3" s="120">
        <v>2016</v>
      </c>
      <c r="O3" s="120">
        <v>2017</v>
      </c>
      <c r="P3" s="120">
        <v>2018</v>
      </c>
      <c r="Q3" s="132">
        <v>2019</v>
      </c>
      <c r="R3" s="105">
        <v>2015</v>
      </c>
      <c r="S3" s="106">
        <v>2016</v>
      </c>
      <c r="T3" s="106">
        <v>2017</v>
      </c>
      <c r="U3" s="106">
        <v>2018</v>
      </c>
      <c r="V3" s="107">
        <v>2019</v>
      </c>
      <c r="W3" s="384" t="s">
        <v>91</v>
      </c>
    </row>
    <row r="4" spans="1:23" x14ac:dyDescent="0.2">
      <c r="A4" s="408" t="s">
        <v>26</v>
      </c>
      <c r="B4" s="74">
        <v>100</v>
      </c>
      <c r="C4" s="43">
        <v>100</v>
      </c>
      <c r="D4" s="43">
        <v>100</v>
      </c>
      <c r="E4" s="43">
        <v>100</v>
      </c>
      <c r="F4" s="43">
        <v>100</v>
      </c>
      <c r="G4" s="6">
        <v>100</v>
      </c>
      <c r="H4" s="58">
        <v>0</v>
      </c>
      <c r="I4" s="21">
        <v>0</v>
      </c>
      <c r="J4" s="21">
        <v>13.5</v>
      </c>
      <c r="K4" s="42">
        <v>0</v>
      </c>
      <c r="L4" s="40"/>
      <c r="M4" s="117"/>
      <c r="N4" s="117"/>
      <c r="O4" s="117">
        <v>13.467000000000001</v>
      </c>
      <c r="P4" s="117"/>
      <c r="Q4" s="117"/>
      <c r="R4" s="92">
        <f>ABS(ROUND(M4,2)-H4)</f>
        <v>0</v>
      </c>
      <c r="S4" s="77">
        <f t="shared" ref="S4:V4" si="0">ABS(ROUND(N4,2)-I4)</f>
        <v>0</v>
      </c>
      <c r="T4" s="77">
        <f t="shared" si="0"/>
        <v>2.9999999999999361E-2</v>
      </c>
      <c r="U4" s="77">
        <f t="shared" si="0"/>
        <v>0</v>
      </c>
      <c r="V4" s="76">
        <f t="shared" si="0"/>
        <v>0</v>
      </c>
      <c r="W4" s="384"/>
    </row>
    <row r="5" spans="1:23" ht="12" customHeight="1" x14ac:dyDescent="0.2">
      <c r="A5" s="409" t="s">
        <v>28</v>
      </c>
      <c r="B5" s="58">
        <v>125</v>
      </c>
      <c r="C5" s="22">
        <v>125</v>
      </c>
      <c r="D5" s="22">
        <v>125</v>
      </c>
      <c r="E5" s="22">
        <v>125</v>
      </c>
      <c r="F5" s="22">
        <v>125</v>
      </c>
      <c r="G5" s="76">
        <v>125</v>
      </c>
      <c r="H5" s="93">
        <v>103.56</v>
      </c>
      <c r="I5" s="376">
        <v>149.6</v>
      </c>
      <c r="J5" s="376">
        <v>166.01</v>
      </c>
      <c r="K5" s="80">
        <v>115.22</v>
      </c>
      <c r="L5" s="76">
        <v>55.33</v>
      </c>
      <c r="M5" s="117">
        <v>111.32900000000001</v>
      </c>
      <c r="N5" s="117">
        <v>176.49199999999999</v>
      </c>
      <c r="O5" s="117">
        <v>166.011</v>
      </c>
      <c r="P5" s="117">
        <v>115.21599999999999</v>
      </c>
      <c r="Q5" s="117">
        <v>55.326000000000001</v>
      </c>
      <c r="R5" s="92">
        <f t="shared" ref="R5:R28" si="1">ABS(ROUND(M5,2)-H5)</f>
        <v>7.769999999999996</v>
      </c>
      <c r="S5" s="77">
        <f t="shared" ref="S5:S28" si="2">ABS(ROUND(N5,2)-I5)</f>
        <v>26.890000000000015</v>
      </c>
      <c r="T5" s="77">
        <f t="shared" ref="T5:T28" si="3">ABS(ROUND(O5,2)-J5)</f>
        <v>0</v>
      </c>
      <c r="U5" s="77">
        <f t="shared" ref="U5:U28" si="4">ABS(ROUND(P5,2)-K5)</f>
        <v>0</v>
      </c>
      <c r="V5" s="76">
        <f t="shared" ref="V5:V28" si="5">ABS(ROUND(Q5,2)-L5)</f>
        <v>0</v>
      </c>
      <c r="W5" s="384"/>
    </row>
    <row r="6" spans="1:23" x14ac:dyDescent="0.2">
      <c r="A6" s="409" t="s">
        <v>1</v>
      </c>
      <c r="B6" s="93">
        <v>3940</v>
      </c>
      <c r="C6" s="80">
        <v>3940</v>
      </c>
      <c r="D6" s="80">
        <v>3940</v>
      </c>
      <c r="E6" s="80">
        <v>3940</v>
      </c>
      <c r="F6" s="80">
        <v>3940</v>
      </c>
      <c r="G6" s="385">
        <v>3940</v>
      </c>
      <c r="H6" s="93">
        <v>2599.0700000000002</v>
      </c>
      <c r="I6" s="376">
        <v>2934.78</v>
      </c>
      <c r="J6" s="376">
        <v>2406.0300000000002</v>
      </c>
      <c r="K6" s="80">
        <v>2798</v>
      </c>
      <c r="L6" s="76">
        <v>2858.8298242939013</v>
      </c>
      <c r="M6" s="117">
        <v>2599.0703200000003</v>
      </c>
      <c r="N6" s="117">
        <v>2934.78017</v>
      </c>
      <c r="O6" s="117">
        <v>2406.0276980000003</v>
      </c>
      <c r="P6" s="117">
        <v>2798.3119999999999</v>
      </c>
      <c r="Q6" s="117">
        <v>2858.83</v>
      </c>
      <c r="R6" s="92">
        <f t="shared" si="1"/>
        <v>0</v>
      </c>
      <c r="S6" s="77">
        <f t="shared" si="2"/>
        <v>0</v>
      </c>
      <c r="T6" s="77">
        <f t="shared" si="3"/>
        <v>0</v>
      </c>
      <c r="U6" s="77">
        <f t="shared" si="4"/>
        <v>0.30999999999994543</v>
      </c>
      <c r="V6" s="76">
        <f t="shared" si="5"/>
        <v>1.7570609861650155E-4</v>
      </c>
      <c r="W6" s="384"/>
    </row>
    <row r="7" spans="1:23" x14ac:dyDescent="0.2">
      <c r="A7" s="409" t="s">
        <v>4</v>
      </c>
      <c r="B7" s="93">
        <v>313</v>
      </c>
      <c r="C7" s="80">
        <v>313</v>
      </c>
      <c r="D7" s="80">
        <v>313</v>
      </c>
      <c r="E7" s="80">
        <v>313</v>
      </c>
      <c r="F7" s="80">
        <v>313</v>
      </c>
      <c r="G7" s="385">
        <v>313</v>
      </c>
      <c r="H7" s="93">
        <v>327.7</v>
      </c>
      <c r="I7" s="376">
        <v>222.22</v>
      </c>
      <c r="J7" s="376">
        <v>301.58</v>
      </c>
      <c r="K7" s="80">
        <v>354.85</v>
      </c>
      <c r="L7" s="76">
        <v>210.91</v>
      </c>
      <c r="M7" s="117">
        <v>327.69600000000003</v>
      </c>
      <c r="N7" s="117">
        <v>222.21998000000002</v>
      </c>
      <c r="O7" s="117">
        <v>301.58</v>
      </c>
      <c r="P7" s="117">
        <v>354.85</v>
      </c>
      <c r="Q7" s="117">
        <v>210.905</v>
      </c>
      <c r="R7" s="92">
        <f t="shared" si="1"/>
        <v>0</v>
      </c>
      <c r="S7" s="77">
        <f t="shared" si="2"/>
        <v>0</v>
      </c>
      <c r="T7" s="77">
        <f t="shared" si="3"/>
        <v>0</v>
      </c>
      <c r="U7" s="77">
        <f t="shared" si="4"/>
        <v>0</v>
      </c>
      <c r="V7" s="76">
        <f t="shared" si="5"/>
        <v>0</v>
      </c>
      <c r="W7" s="384"/>
    </row>
    <row r="8" spans="1:23" x14ac:dyDescent="0.2">
      <c r="A8" s="410" t="s">
        <v>16</v>
      </c>
      <c r="B8" s="93">
        <v>459</v>
      </c>
      <c r="C8" s="80">
        <v>459</v>
      </c>
      <c r="D8" s="80">
        <v>459</v>
      </c>
      <c r="E8" s="80">
        <v>459</v>
      </c>
      <c r="F8" s="80">
        <v>459</v>
      </c>
      <c r="G8" s="385">
        <v>459</v>
      </c>
      <c r="H8" s="139">
        <v>511</v>
      </c>
      <c r="I8" s="386">
        <v>478</v>
      </c>
      <c r="J8" s="386">
        <v>416</v>
      </c>
      <c r="K8" s="323">
        <v>472.1</v>
      </c>
      <c r="L8" s="324">
        <v>395.31</v>
      </c>
      <c r="M8" s="117">
        <v>554.46100000000001</v>
      </c>
      <c r="N8" s="117">
        <v>479.72300000000007</v>
      </c>
      <c r="O8" s="117">
        <v>527.10200000000009</v>
      </c>
      <c r="P8" s="117">
        <v>472.101</v>
      </c>
      <c r="Q8" s="117">
        <v>395.31</v>
      </c>
      <c r="R8" s="92">
        <f t="shared" si="1"/>
        <v>43.460000000000036</v>
      </c>
      <c r="S8" s="77">
        <f t="shared" si="2"/>
        <v>1.7200000000000273</v>
      </c>
      <c r="T8" s="77">
        <f t="shared" si="3"/>
        <v>111.10000000000002</v>
      </c>
      <c r="U8" s="77">
        <f t="shared" si="4"/>
        <v>0</v>
      </c>
      <c r="V8" s="76">
        <f t="shared" si="5"/>
        <v>0</v>
      </c>
      <c r="W8" s="384"/>
    </row>
    <row r="9" spans="1:23" x14ac:dyDescent="0.2">
      <c r="A9" s="409" t="s">
        <v>42</v>
      </c>
      <c r="B9" s="92">
        <v>125</v>
      </c>
      <c r="C9" s="77">
        <v>125</v>
      </c>
      <c r="D9" s="77">
        <v>125</v>
      </c>
      <c r="E9" s="77">
        <v>125</v>
      </c>
      <c r="F9" s="77">
        <v>125</v>
      </c>
      <c r="G9" s="370">
        <v>125</v>
      </c>
      <c r="H9" s="93">
        <v>41.9</v>
      </c>
      <c r="I9" s="376">
        <v>25.21</v>
      </c>
      <c r="J9" s="376">
        <v>16.8</v>
      </c>
      <c r="K9" s="80">
        <v>46.8</v>
      </c>
      <c r="L9" s="76">
        <v>101.46</v>
      </c>
      <c r="M9" s="117">
        <v>48.35</v>
      </c>
      <c r="N9" s="117">
        <v>30.58</v>
      </c>
      <c r="O9" s="117">
        <v>19.453428000000002</v>
      </c>
      <c r="P9" s="117">
        <v>57.393999999999998</v>
      </c>
      <c r="Q9" s="117">
        <v>123.26567</v>
      </c>
      <c r="R9" s="92">
        <f t="shared" si="1"/>
        <v>6.4500000000000028</v>
      </c>
      <c r="S9" s="77">
        <f t="shared" si="2"/>
        <v>5.3699999999999974</v>
      </c>
      <c r="T9" s="77">
        <f t="shared" si="3"/>
        <v>2.6499999999999986</v>
      </c>
      <c r="U9" s="77">
        <f t="shared" si="4"/>
        <v>10.590000000000003</v>
      </c>
      <c r="V9" s="76">
        <f t="shared" si="5"/>
        <v>21.810000000000002</v>
      </c>
      <c r="W9" s="384"/>
    </row>
    <row r="10" spans="1:23" x14ac:dyDescent="0.2">
      <c r="A10" s="409" t="s">
        <v>53</v>
      </c>
      <c r="B10" s="92"/>
      <c r="C10" s="77"/>
      <c r="D10" s="77"/>
      <c r="E10" s="77"/>
      <c r="F10" s="77"/>
      <c r="G10" s="370"/>
      <c r="H10" s="93"/>
      <c r="I10" s="376"/>
      <c r="J10" s="376"/>
      <c r="K10" s="80"/>
      <c r="L10" s="76"/>
      <c r="M10" s="117"/>
      <c r="N10" s="117"/>
      <c r="O10" s="117">
        <v>0.17069000000000001</v>
      </c>
      <c r="P10" s="117"/>
      <c r="Q10" s="117"/>
      <c r="R10" s="92">
        <f t="shared" si="1"/>
        <v>0</v>
      </c>
      <c r="S10" s="77">
        <f t="shared" si="2"/>
        <v>0</v>
      </c>
      <c r="T10" s="77">
        <f t="shared" si="3"/>
        <v>0.17</v>
      </c>
      <c r="U10" s="77">
        <f t="shared" si="4"/>
        <v>0</v>
      </c>
      <c r="V10" s="76">
        <f t="shared" si="5"/>
        <v>0</v>
      </c>
      <c r="W10" s="384"/>
    </row>
    <row r="11" spans="1:23" x14ac:dyDescent="0.2">
      <c r="A11" s="409" t="s">
        <v>68</v>
      </c>
      <c r="B11" s="92"/>
      <c r="C11" s="77"/>
      <c r="D11" s="77"/>
      <c r="E11" s="77"/>
      <c r="F11" s="77"/>
      <c r="G11" s="370"/>
      <c r="H11" s="93"/>
      <c r="I11" s="376"/>
      <c r="J11" s="376"/>
      <c r="K11" s="80"/>
      <c r="L11" s="76"/>
      <c r="M11" s="117"/>
      <c r="N11" s="117"/>
      <c r="O11" s="117">
        <v>6.2743000000000007E-2</v>
      </c>
      <c r="P11" s="117"/>
      <c r="Q11" s="117"/>
      <c r="R11" s="92">
        <f t="shared" si="1"/>
        <v>0</v>
      </c>
      <c r="S11" s="77">
        <f t="shared" si="2"/>
        <v>0</v>
      </c>
      <c r="T11" s="77">
        <f t="shared" si="3"/>
        <v>0.06</v>
      </c>
      <c r="U11" s="77">
        <f t="shared" si="4"/>
        <v>0</v>
      </c>
      <c r="V11" s="76">
        <f t="shared" si="5"/>
        <v>0</v>
      </c>
      <c r="W11" s="384"/>
    </row>
    <row r="12" spans="1:23" x14ac:dyDescent="0.2">
      <c r="A12" s="409" t="s">
        <v>40</v>
      </c>
      <c r="B12" s="93">
        <v>4824</v>
      </c>
      <c r="C12" s="80">
        <v>4824</v>
      </c>
      <c r="D12" s="80">
        <v>4824</v>
      </c>
      <c r="E12" s="80">
        <v>4824</v>
      </c>
      <c r="F12" s="80">
        <v>4824</v>
      </c>
      <c r="G12" s="385">
        <v>4824</v>
      </c>
      <c r="H12" s="141">
        <v>5295.02</v>
      </c>
      <c r="I12" s="379">
        <v>5461.54</v>
      </c>
      <c r="J12" s="379">
        <v>5120.2299999999996</v>
      </c>
      <c r="K12" s="82">
        <v>4776.32</v>
      </c>
      <c r="L12" s="324">
        <v>4508.96</v>
      </c>
      <c r="M12" s="117">
        <v>5295.0619999999999</v>
      </c>
      <c r="N12" s="117">
        <v>5242.0259999999998</v>
      </c>
      <c r="O12" s="117">
        <v>5120.452150000001</v>
      </c>
      <c r="P12" s="117">
        <v>4776.8769569999995</v>
      </c>
      <c r="Q12" s="117">
        <v>4547.8586740000001</v>
      </c>
      <c r="R12" s="92">
        <f t="shared" si="1"/>
        <v>3.999999999996362E-2</v>
      </c>
      <c r="S12" s="77">
        <f t="shared" si="2"/>
        <v>219.51000000000022</v>
      </c>
      <c r="T12" s="77">
        <f t="shared" si="3"/>
        <v>0.22000000000025466</v>
      </c>
      <c r="U12" s="77">
        <f t="shared" si="4"/>
        <v>0.56000000000040018</v>
      </c>
      <c r="V12" s="76">
        <f t="shared" si="5"/>
        <v>38.899999999999636</v>
      </c>
      <c r="W12" s="384"/>
    </row>
    <row r="13" spans="1:23" x14ac:dyDescent="0.2">
      <c r="A13" s="409" t="s">
        <v>17</v>
      </c>
      <c r="B13" s="93">
        <v>100</v>
      </c>
      <c r="C13" s="80">
        <v>100</v>
      </c>
      <c r="D13" s="80">
        <v>100</v>
      </c>
      <c r="E13" s="80">
        <v>100</v>
      </c>
      <c r="F13" s="80">
        <v>100</v>
      </c>
      <c r="G13" s="385">
        <v>100</v>
      </c>
      <c r="H13" s="93">
        <v>56.06</v>
      </c>
      <c r="I13" s="376">
        <v>36</v>
      </c>
      <c r="J13" s="376">
        <v>55.1</v>
      </c>
      <c r="K13" s="80">
        <v>6.1</v>
      </c>
      <c r="L13" s="76">
        <v>0</v>
      </c>
      <c r="M13" s="117">
        <v>56.064</v>
      </c>
      <c r="N13" s="117">
        <v>36</v>
      </c>
      <c r="O13" s="117">
        <v>55.1</v>
      </c>
      <c r="P13" s="117">
        <v>6.1</v>
      </c>
      <c r="Q13" s="117"/>
      <c r="R13" s="92">
        <f t="shared" si="1"/>
        <v>0</v>
      </c>
      <c r="S13" s="77">
        <f t="shared" si="2"/>
        <v>0</v>
      </c>
      <c r="T13" s="77">
        <f t="shared" si="3"/>
        <v>0</v>
      </c>
      <c r="U13" s="77">
        <f t="shared" si="4"/>
        <v>0</v>
      </c>
      <c r="V13" s="76">
        <f t="shared" si="5"/>
        <v>0</v>
      </c>
      <c r="W13" s="384"/>
    </row>
    <row r="14" spans="1:23" x14ac:dyDescent="0.2">
      <c r="A14" s="409" t="s">
        <v>14</v>
      </c>
      <c r="B14" s="93"/>
      <c r="C14" s="80"/>
      <c r="D14" s="80"/>
      <c r="E14" s="80"/>
      <c r="F14" s="80"/>
      <c r="G14" s="385"/>
      <c r="H14" s="93"/>
      <c r="I14" s="376"/>
      <c r="J14" s="376"/>
      <c r="K14" s="80"/>
      <c r="L14" s="76"/>
      <c r="M14" s="117"/>
      <c r="N14" s="117"/>
      <c r="O14" s="117">
        <v>6.3241000000000006E-2</v>
      </c>
      <c r="P14" s="117"/>
      <c r="Q14" s="117"/>
      <c r="R14" s="92">
        <f t="shared" si="1"/>
        <v>0</v>
      </c>
      <c r="S14" s="77">
        <f t="shared" si="2"/>
        <v>0</v>
      </c>
      <c r="T14" s="77">
        <f t="shared" si="3"/>
        <v>0.06</v>
      </c>
      <c r="U14" s="77">
        <f t="shared" si="4"/>
        <v>0</v>
      </c>
      <c r="V14" s="76">
        <f t="shared" si="5"/>
        <v>0</v>
      </c>
      <c r="W14" s="384"/>
    </row>
    <row r="15" spans="1:23" x14ac:dyDescent="0.2">
      <c r="A15" s="410" t="s">
        <v>47</v>
      </c>
      <c r="B15" s="93"/>
      <c r="C15" s="80"/>
      <c r="D15" s="80"/>
      <c r="E15" s="80"/>
      <c r="F15" s="80"/>
      <c r="G15" s="385"/>
      <c r="H15" s="139">
        <v>0.66</v>
      </c>
      <c r="I15" s="386">
        <v>5.63</v>
      </c>
      <c r="J15" s="386">
        <v>8.6999999999999993</v>
      </c>
      <c r="K15" s="140">
        <v>4.5</v>
      </c>
      <c r="L15" s="324">
        <v>1.7</v>
      </c>
      <c r="M15" s="117"/>
      <c r="N15" s="117"/>
      <c r="O15" s="117"/>
      <c r="P15" s="117"/>
      <c r="Q15" s="117"/>
      <c r="R15" s="92">
        <f t="shared" ref="R15:R16" si="6">ABS(ROUND(M15,2)-H15)</f>
        <v>0.66</v>
      </c>
      <c r="S15" s="77">
        <f t="shared" ref="S15:S16" si="7">ABS(ROUND(N15,2)-I15)</f>
        <v>5.63</v>
      </c>
      <c r="T15" s="77">
        <f t="shared" ref="T15:T16" si="8">ABS(ROUND(O15,2)-J15)</f>
        <v>8.6999999999999993</v>
      </c>
      <c r="U15" s="77">
        <f t="shared" ref="U15:U16" si="9">ABS(ROUND(P15,2)-K15)</f>
        <v>4.5</v>
      </c>
      <c r="V15" s="76">
        <f t="shared" ref="V15:V16" si="10">ABS(ROUND(Q15,2)-L15)</f>
        <v>1.7</v>
      </c>
      <c r="W15" s="418" t="s">
        <v>103</v>
      </c>
    </row>
    <row r="16" spans="1:23" ht="11.25" customHeight="1" x14ac:dyDescent="0.2">
      <c r="A16" s="409" t="s">
        <v>19</v>
      </c>
      <c r="B16" s="93">
        <v>901</v>
      </c>
      <c r="C16" s="80">
        <v>901</v>
      </c>
      <c r="D16" s="80">
        <v>901</v>
      </c>
      <c r="E16" s="80">
        <v>901</v>
      </c>
      <c r="F16" s="80">
        <v>901</v>
      </c>
      <c r="G16" s="385">
        <v>901</v>
      </c>
      <c r="H16" s="93">
        <v>569.79999999999995</v>
      </c>
      <c r="I16" s="376">
        <v>870.9</v>
      </c>
      <c r="J16" s="376">
        <v>659.5</v>
      </c>
      <c r="K16" s="80">
        <v>698</v>
      </c>
      <c r="L16" s="387">
        <v>662.0368719999999</v>
      </c>
      <c r="M16" s="117">
        <v>658.78800000000001</v>
      </c>
      <c r="N16" s="117">
        <v>637.20399999999995</v>
      </c>
      <c r="O16" s="117">
        <v>914.87</v>
      </c>
      <c r="P16" s="117">
        <v>639.93499999999995</v>
      </c>
      <c r="Q16" s="117">
        <v>658.13800000000003</v>
      </c>
      <c r="R16" s="92">
        <f t="shared" si="6"/>
        <v>88.990000000000009</v>
      </c>
      <c r="S16" s="77">
        <f t="shared" si="7"/>
        <v>233.69999999999993</v>
      </c>
      <c r="T16" s="77">
        <f t="shared" si="8"/>
        <v>255.37</v>
      </c>
      <c r="U16" s="77">
        <f t="shared" si="9"/>
        <v>58.059999999999945</v>
      </c>
      <c r="V16" s="76">
        <f t="shared" si="10"/>
        <v>3.8968719999999166</v>
      </c>
      <c r="W16" s="384"/>
    </row>
    <row r="17" spans="1:23" x14ac:dyDescent="0.2">
      <c r="A17" s="409" t="s">
        <v>20</v>
      </c>
      <c r="B17" s="93">
        <v>50</v>
      </c>
      <c r="C17" s="80">
        <v>50</v>
      </c>
      <c r="D17" s="80">
        <v>50</v>
      </c>
      <c r="E17" s="80">
        <v>50</v>
      </c>
      <c r="F17" s="80">
        <v>50</v>
      </c>
      <c r="G17" s="385">
        <v>50</v>
      </c>
      <c r="H17" s="93">
        <v>5.45</v>
      </c>
      <c r="I17" s="376">
        <v>19.25</v>
      </c>
      <c r="J17" s="376">
        <v>10.92</v>
      </c>
      <c r="K17" s="80">
        <v>17.18</v>
      </c>
      <c r="L17" s="76">
        <v>8.6999999999999993</v>
      </c>
      <c r="M17" s="117">
        <v>5.4506769999999998</v>
      </c>
      <c r="N17" s="117">
        <v>16.490790000000001</v>
      </c>
      <c r="O17" s="117">
        <v>9.3554969999999997</v>
      </c>
      <c r="P17" s="117">
        <v>15.079495</v>
      </c>
      <c r="Q17" s="117">
        <v>7.3789999999999996</v>
      </c>
      <c r="R17" s="92">
        <f t="shared" si="1"/>
        <v>0</v>
      </c>
      <c r="S17" s="77">
        <f t="shared" si="2"/>
        <v>2.7600000000000016</v>
      </c>
      <c r="T17" s="77">
        <f t="shared" si="3"/>
        <v>1.5600000000000005</v>
      </c>
      <c r="U17" s="77">
        <f t="shared" si="4"/>
        <v>2.0999999999999996</v>
      </c>
      <c r="V17" s="76">
        <f t="shared" si="5"/>
        <v>1.3199999999999994</v>
      </c>
      <c r="W17" s="384"/>
    </row>
    <row r="18" spans="1:23" x14ac:dyDescent="0.2">
      <c r="A18" s="409" t="s">
        <v>22</v>
      </c>
      <c r="B18" s="142">
        <v>1168</v>
      </c>
      <c r="C18" s="94">
        <v>1168</v>
      </c>
      <c r="D18" s="94">
        <v>1168</v>
      </c>
      <c r="E18" s="94">
        <v>1168</v>
      </c>
      <c r="F18" s="94">
        <v>1168</v>
      </c>
      <c r="G18" s="388">
        <v>1168</v>
      </c>
      <c r="H18" s="93">
        <v>516.97</v>
      </c>
      <c r="I18" s="376">
        <v>466</v>
      </c>
      <c r="J18" s="376">
        <v>717</v>
      </c>
      <c r="K18" s="80">
        <v>881</v>
      </c>
      <c r="L18" s="76">
        <v>811.28</v>
      </c>
      <c r="M18" s="117">
        <v>225</v>
      </c>
      <c r="N18" s="117">
        <v>466.2</v>
      </c>
      <c r="O18" s="117">
        <v>600.40099999999995</v>
      </c>
      <c r="P18" s="117">
        <v>880.63699999999994</v>
      </c>
      <c r="Q18" s="117">
        <v>811.279</v>
      </c>
      <c r="R18" s="92">
        <f t="shared" si="1"/>
        <v>291.97000000000003</v>
      </c>
      <c r="S18" s="77">
        <f t="shared" si="2"/>
        <v>0.19999999999998863</v>
      </c>
      <c r="T18" s="77">
        <f t="shared" si="3"/>
        <v>116.60000000000002</v>
      </c>
      <c r="U18" s="77">
        <f t="shared" si="4"/>
        <v>0.36000000000001364</v>
      </c>
      <c r="V18" s="76">
        <f t="shared" si="5"/>
        <v>0</v>
      </c>
      <c r="W18" s="384"/>
    </row>
    <row r="19" spans="1:23" x14ac:dyDescent="0.2">
      <c r="A19" s="409" t="s">
        <v>23</v>
      </c>
      <c r="B19" s="134">
        <v>50</v>
      </c>
      <c r="C19" s="135">
        <v>50</v>
      </c>
      <c r="D19" s="135">
        <v>50</v>
      </c>
      <c r="E19" s="135"/>
      <c r="F19" s="135"/>
      <c r="G19" s="389"/>
      <c r="H19" s="93">
        <v>0</v>
      </c>
      <c r="I19" s="376">
        <v>0</v>
      </c>
      <c r="J19" s="376">
        <v>0</v>
      </c>
      <c r="K19" s="80"/>
      <c r="L19" s="76"/>
      <c r="M19" s="117"/>
      <c r="N19" s="117"/>
      <c r="O19" s="117"/>
      <c r="P19" s="117"/>
      <c r="Q19" s="117"/>
      <c r="R19" s="92">
        <f t="shared" si="1"/>
        <v>0</v>
      </c>
      <c r="S19" s="77">
        <f t="shared" si="2"/>
        <v>0</v>
      </c>
      <c r="T19" s="77">
        <f t="shared" si="3"/>
        <v>0</v>
      </c>
      <c r="U19" s="77">
        <f t="shared" si="4"/>
        <v>0</v>
      </c>
      <c r="V19" s="76">
        <f t="shared" si="5"/>
        <v>0</v>
      </c>
      <c r="W19" s="384"/>
    </row>
    <row r="20" spans="1:23" x14ac:dyDescent="0.2">
      <c r="A20" s="409" t="s">
        <v>8</v>
      </c>
      <c r="B20" s="134"/>
      <c r="C20" s="135"/>
      <c r="D20" s="135"/>
      <c r="E20" s="135"/>
      <c r="F20" s="135"/>
      <c r="G20" s="389"/>
      <c r="H20" s="93"/>
      <c r="I20" s="376"/>
      <c r="J20" s="376"/>
      <c r="K20" s="80"/>
      <c r="L20" s="76"/>
      <c r="M20" s="117"/>
      <c r="N20" s="117"/>
      <c r="O20" s="117">
        <v>9.3650999999999998E-2</v>
      </c>
      <c r="P20" s="117"/>
      <c r="Q20" s="117"/>
      <c r="R20" s="92">
        <f t="shared" si="1"/>
        <v>0</v>
      </c>
      <c r="S20" s="77">
        <f t="shared" si="2"/>
        <v>0</v>
      </c>
      <c r="T20" s="77">
        <f t="shared" si="3"/>
        <v>0.09</v>
      </c>
      <c r="U20" s="77">
        <f t="shared" si="4"/>
        <v>0</v>
      </c>
      <c r="V20" s="76">
        <f t="shared" si="5"/>
        <v>0</v>
      </c>
      <c r="W20" s="390" t="s">
        <v>88</v>
      </c>
    </row>
    <row r="21" spans="1:23" x14ac:dyDescent="0.2">
      <c r="A21" s="409" t="s">
        <v>44</v>
      </c>
      <c r="B21" s="92">
        <v>100</v>
      </c>
      <c r="C21" s="77">
        <v>100</v>
      </c>
      <c r="D21" s="77">
        <v>100</v>
      </c>
      <c r="E21" s="77">
        <v>100</v>
      </c>
      <c r="F21" s="77">
        <v>100</v>
      </c>
      <c r="G21" s="370">
        <v>100</v>
      </c>
      <c r="H21" s="93">
        <v>145</v>
      </c>
      <c r="I21" s="376">
        <v>77.400000000000006</v>
      </c>
      <c r="J21" s="376">
        <v>64.5</v>
      </c>
      <c r="K21" s="101"/>
      <c r="L21" s="76"/>
      <c r="M21" s="117">
        <v>145</v>
      </c>
      <c r="N21" s="117">
        <v>77.400000000000006</v>
      </c>
      <c r="O21" s="117">
        <v>64.5</v>
      </c>
      <c r="P21" s="117">
        <v>1</v>
      </c>
      <c r="Q21" s="117">
        <v>3.2395</v>
      </c>
      <c r="R21" s="92">
        <f t="shared" si="1"/>
        <v>0</v>
      </c>
      <c r="S21" s="77">
        <f t="shared" si="2"/>
        <v>0</v>
      </c>
      <c r="T21" s="77">
        <f t="shared" si="3"/>
        <v>0</v>
      </c>
      <c r="U21" s="77">
        <f t="shared" si="4"/>
        <v>1</v>
      </c>
      <c r="V21" s="76">
        <f t="shared" si="5"/>
        <v>3.24</v>
      </c>
      <c r="W21" s="384" t="s">
        <v>91</v>
      </c>
    </row>
    <row r="22" spans="1:23" x14ac:dyDescent="0.2">
      <c r="A22" s="409" t="s">
        <v>13</v>
      </c>
      <c r="B22" s="59">
        <v>417</v>
      </c>
      <c r="C22" s="23">
        <v>417</v>
      </c>
      <c r="D22" s="23">
        <v>417</v>
      </c>
      <c r="E22" s="23">
        <v>417</v>
      </c>
      <c r="F22" s="23">
        <v>417</v>
      </c>
      <c r="G22" s="391">
        <v>417</v>
      </c>
      <c r="H22" s="93">
        <v>97.43</v>
      </c>
      <c r="I22" s="376">
        <v>173.3</v>
      </c>
      <c r="J22" s="376">
        <v>159.96</v>
      </c>
      <c r="K22" s="80">
        <v>92.8</v>
      </c>
      <c r="L22" s="76">
        <v>166.9</v>
      </c>
      <c r="M22" s="117">
        <v>97.436999999999998</v>
      </c>
      <c r="N22" s="117">
        <v>173.304</v>
      </c>
      <c r="O22" s="117">
        <v>159.958</v>
      </c>
      <c r="P22" s="117">
        <v>92.355000000000004</v>
      </c>
      <c r="Q22" s="117">
        <v>166.09100000000001</v>
      </c>
      <c r="R22" s="92">
        <f t="shared" si="1"/>
        <v>9.9999999999909051E-3</v>
      </c>
      <c r="S22" s="77">
        <f t="shared" si="2"/>
        <v>0</v>
      </c>
      <c r="T22" s="77">
        <f t="shared" si="3"/>
        <v>0</v>
      </c>
      <c r="U22" s="77">
        <f t="shared" si="4"/>
        <v>0.43999999999999773</v>
      </c>
      <c r="V22" s="76">
        <f t="shared" si="5"/>
        <v>0.81000000000000227</v>
      </c>
      <c r="W22" s="384"/>
    </row>
    <row r="23" spans="1:23" x14ac:dyDescent="0.2">
      <c r="A23" s="409" t="s">
        <v>24</v>
      </c>
      <c r="B23" s="93">
        <v>1001</v>
      </c>
      <c r="C23" s="80">
        <v>1001</v>
      </c>
      <c r="D23" s="80">
        <v>1001</v>
      </c>
      <c r="E23" s="80">
        <v>1001</v>
      </c>
      <c r="F23" s="80">
        <v>1001</v>
      </c>
      <c r="G23" s="385">
        <v>1001</v>
      </c>
      <c r="H23" s="93">
        <v>218</v>
      </c>
      <c r="I23" s="376">
        <v>124.4</v>
      </c>
      <c r="J23" s="376">
        <v>159</v>
      </c>
      <c r="K23" s="80">
        <v>188.7</v>
      </c>
      <c r="L23" s="76">
        <v>288.56359999999995</v>
      </c>
      <c r="M23" s="117">
        <v>217.597793</v>
      </c>
      <c r="N23" s="117">
        <v>163.526825</v>
      </c>
      <c r="O23" s="117">
        <v>189.49084199999999</v>
      </c>
      <c r="P23" s="117">
        <v>188.68934999999999</v>
      </c>
      <c r="Q23" s="117">
        <v>251.19787500000001</v>
      </c>
      <c r="R23" s="92">
        <f t="shared" si="1"/>
        <v>0.40000000000000568</v>
      </c>
      <c r="S23" s="77">
        <f t="shared" si="2"/>
        <v>39.129999999999995</v>
      </c>
      <c r="T23" s="77">
        <f t="shared" si="3"/>
        <v>30.490000000000009</v>
      </c>
      <c r="U23" s="77">
        <f t="shared" si="4"/>
        <v>9.9999999999909051E-3</v>
      </c>
      <c r="V23" s="76">
        <f t="shared" si="5"/>
        <v>37.363599999999963</v>
      </c>
      <c r="W23" s="384"/>
    </row>
    <row r="24" spans="1:23" x14ac:dyDescent="0.2">
      <c r="A24" s="362" t="s">
        <v>63</v>
      </c>
      <c r="B24" s="93"/>
      <c r="C24" s="80"/>
      <c r="D24" s="80"/>
      <c r="E24" s="80"/>
      <c r="F24" s="80"/>
      <c r="G24" s="385"/>
      <c r="H24" s="93"/>
      <c r="I24" s="392">
        <v>4.6900000000000004</v>
      </c>
      <c r="J24" s="392">
        <v>8.9600000000000009</v>
      </c>
      <c r="K24" s="80">
        <v>4.1900000000000004</v>
      </c>
      <c r="L24" s="324">
        <v>14.85</v>
      </c>
      <c r="M24" s="117">
        <v>0.32600000000000001</v>
      </c>
      <c r="N24" s="117">
        <v>4.6870000000000003</v>
      </c>
      <c r="O24" s="117">
        <v>8.9600000000000009</v>
      </c>
      <c r="P24" s="117">
        <v>4.1909999999999998</v>
      </c>
      <c r="Q24" s="117">
        <v>14.848000000000001</v>
      </c>
      <c r="R24" s="92">
        <f t="shared" si="1"/>
        <v>0.33</v>
      </c>
      <c r="S24" s="77">
        <f t="shared" si="2"/>
        <v>0</v>
      </c>
      <c r="T24" s="77">
        <f t="shared" si="3"/>
        <v>0</v>
      </c>
      <c r="U24" s="77">
        <f t="shared" si="4"/>
        <v>0</v>
      </c>
      <c r="V24" s="76">
        <f t="shared" si="5"/>
        <v>0</v>
      </c>
      <c r="W24" s="330" t="s">
        <v>89</v>
      </c>
    </row>
    <row r="25" spans="1:23" x14ac:dyDescent="0.2">
      <c r="A25" s="410" t="s">
        <v>37</v>
      </c>
      <c r="B25" s="92">
        <v>25</v>
      </c>
      <c r="C25" s="77">
        <v>25</v>
      </c>
      <c r="D25" s="77">
        <v>25</v>
      </c>
      <c r="E25" s="77">
        <v>25</v>
      </c>
      <c r="F25" s="77">
        <v>25</v>
      </c>
      <c r="G25" s="370">
        <v>25</v>
      </c>
      <c r="H25" s="139">
        <v>0</v>
      </c>
      <c r="I25" s="386">
        <v>0</v>
      </c>
      <c r="J25" s="386">
        <v>0</v>
      </c>
      <c r="K25" s="140">
        <v>0</v>
      </c>
      <c r="L25" s="76">
        <v>0</v>
      </c>
      <c r="M25" s="117">
        <v>1.8460000000000001</v>
      </c>
      <c r="N25" s="117"/>
      <c r="O25" s="117"/>
      <c r="P25" s="117"/>
      <c r="Q25" s="117"/>
      <c r="R25" s="92">
        <f t="shared" si="1"/>
        <v>1.85</v>
      </c>
      <c r="S25" s="77">
        <f t="shared" si="2"/>
        <v>0</v>
      </c>
      <c r="T25" s="77">
        <f t="shared" si="3"/>
        <v>0</v>
      </c>
      <c r="U25" s="77">
        <f t="shared" si="4"/>
        <v>0</v>
      </c>
      <c r="V25" s="76">
        <f t="shared" si="5"/>
        <v>0</v>
      </c>
      <c r="W25" s="384"/>
    </row>
    <row r="26" spans="1:23" x14ac:dyDescent="0.2">
      <c r="A26" s="410" t="s">
        <v>9</v>
      </c>
      <c r="B26" s="59">
        <v>1252</v>
      </c>
      <c r="C26" s="23">
        <v>1252</v>
      </c>
      <c r="D26" s="23">
        <v>1252</v>
      </c>
      <c r="E26" s="23">
        <v>1252</v>
      </c>
      <c r="F26" s="23">
        <v>1252</v>
      </c>
      <c r="G26" s="391">
        <v>1252</v>
      </c>
      <c r="H26" s="139">
        <v>0</v>
      </c>
      <c r="I26" s="386">
        <v>0</v>
      </c>
      <c r="J26" s="386">
        <v>0</v>
      </c>
      <c r="K26" s="140">
        <v>0</v>
      </c>
      <c r="L26" s="76">
        <v>0</v>
      </c>
      <c r="M26" s="117"/>
      <c r="N26" s="117"/>
      <c r="O26" s="117"/>
      <c r="P26" s="117"/>
      <c r="Q26" s="117"/>
      <c r="R26" s="92">
        <f t="shared" si="1"/>
        <v>0</v>
      </c>
      <c r="S26" s="77">
        <f t="shared" si="2"/>
        <v>0</v>
      </c>
      <c r="T26" s="77">
        <f t="shared" si="3"/>
        <v>0</v>
      </c>
      <c r="U26" s="77">
        <f t="shared" si="4"/>
        <v>0</v>
      </c>
      <c r="V26" s="76">
        <f t="shared" si="5"/>
        <v>0</v>
      </c>
      <c r="W26" s="384"/>
    </row>
    <row r="27" spans="1:23" x14ac:dyDescent="0.2">
      <c r="A27" s="410" t="s">
        <v>5</v>
      </c>
      <c r="B27" s="141">
        <v>100</v>
      </c>
      <c r="C27" s="82">
        <v>100</v>
      </c>
      <c r="D27" s="82">
        <v>100</v>
      </c>
      <c r="E27" s="82">
        <v>100</v>
      </c>
      <c r="F27" s="82">
        <v>100</v>
      </c>
      <c r="G27" s="380">
        <v>100</v>
      </c>
      <c r="H27" s="139">
        <v>0</v>
      </c>
      <c r="I27" s="386">
        <v>0</v>
      </c>
      <c r="J27" s="386">
        <v>0</v>
      </c>
      <c r="K27" s="140">
        <v>0</v>
      </c>
      <c r="L27" s="76">
        <v>0</v>
      </c>
      <c r="M27" s="117"/>
      <c r="N27" s="117"/>
      <c r="O27" s="117"/>
      <c r="P27" s="117"/>
      <c r="Q27" s="117"/>
      <c r="R27" s="92">
        <f t="shared" si="1"/>
        <v>0</v>
      </c>
      <c r="S27" s="77">
        <f t="shared" si="2"/>
        <v>0</v>
      </c>
      <c r="T27" s="77">
        <f t="shared" si="3"/>
        <v>0</v>
      </c>
      <c r="U27" s="77">
        <f t="shared" si="4"/>
        <v>0</v>
      </c>
      <c r="V27" s="76">
        <f t="shared" si="5"/>
        <v>0</v>
      </c>
      <c r="W27" s="384"/>
    </row>
    <row r="28" spans="1:23" ht="10.8" thickBot="1" x14ac:dyDescent="0.25">
      <c r="A28" s="411" t="s">
        <v>27</v>
      </c>
      <c r="B28" s="393">
        <v>20</v>
      </c>
      <c r="C28" s="394">
        <v>20</v>
      </c>
      <c r="D28" s="394">
        <v>20</v>
      </c>
      <c r="E28" s="394"/>
      <c r="F28" s="394"/>
      <c r="G28" s="395"/>
      <c r="H28" s="396">
        <v>0</v>
      </c>
      <c r="I28" s="397">
        <v>0</v>
      </c>
      <c r="J28" s="397">
        <v>0</v>
      </c>
      <c r="K28" s="397"/>
      <c r="L28" s="215"/>
      <c r="M28" s="212"/>
      <c r="N28" s="212"/>
      <c r="O28" s="212"/>
      <c r="P28" s="212"/>
      <c r="Q28" s="212"/>
      <c r="R28" s="213">
        <f t="shared" si="1"/>
        <v>0</v>
      </c>
      <c r="S28" s="214">
        <f t="shared" si="2"/>
        <v>0</v>
      </c>
      <c r="T28" s="214">
        <f t="shared" si="3"/>
        <v>0</v>
      </c>
      <c r="U28" s="214">
        <f t="shared" si="4"/>
        <v>0</v>
      </c>
      <c r="V28" s="215">
        <f t="shared" si="5"/>
        <v>0</v>
      </c>
      <c r="W28" s="216" t="s">
        <v>98</v>
      </c>
    </row>
  </sheetData>
  <sortState xmlns:xlrd2="http://schemas.microsoft.com/office/spreadsheetml/2017/richdata2" ref="A4:L28">
    <sortCondition ref="A4"/>
  </sortState>
  <mergeCells count="4">
    <mergeCell ref="H2:L2"/>
    <mergeCell ref="M2:Q2"/>
    <mergeCell ref="B2:G2"/>
    <mergeCell ref="R2:V2"/>
  </mergeCells>
  <phoneticPr fontId="1" type="noConversion"/>
  <conditionalFormatting sqref="R4:V28">
    <cfRule type="expression" dxfId="23" priority="10">
      <formula>ISTEXT(R4)</formula>
    </cfRule>
    <cfRule type="expression" dxfId="22" priority="11">
      <formula>R4&gt;1</formula>
    </cfRule>
    <cfRule type="expression" dxfId="21" priority="12">
      <formula>R4&lt;=1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2"/>
  <sheetViews>
    <sheetView workbookViewId="0">
      <selection activeCell="G41" sqref="G41"/>
    </sheetView>
  </sheetViews>
  <sheetFormatPr defaultColWidth="9.21875" defaultRowHeight="10.199999999999999" x14ac:dyDescent="0.2"/>
  <cols>
    <col min="1" max="1" width="14.44140625" style="2" customWidth="1"/>
    <col min="2" max="6" width="7.5546875" style="2" customWidth="1"/>
    <col min="7" max="12" width="7.6640625" style="2" customWidth="1"/>
    <col min="13" max="13" width="9.21875" style="2" customWidth="1"/>
    <col min="14" max="16384" width="9.21875" style="2"/>
  </cols>
  <sheetData>
    <row r="1" spans="1:13" ht="10.8" thickBot="1" x14ac:dyDescent="0.25">
      <c r="A1" s="7" t="s">
        <v>62</v>
      </c>
      <c r="D1" s="8"/>
      <c r="E1" s="8"/>
      <c r="F1" s="8"/>
    </row>
    <row r="2" spans="1:13" ht="12.45" customHeight="1" thickBot="1" x14ac:dyDescent="0.25">
      <c r="A2" s="12"/>
      <c r="B2" s="453" t="s">
        <v>60</v>
      </c>
      <c r="C2" s="454"/>
      <c r="D2" s="454"/>
      <c r="E2" s="454"/>
      <c r="F2" s="454"/>
      <c r="G2" s="453" t="s">
        <v>0</v>
      </c>
      <c r="H2" s="457"/>
      <c r="I2" s="455" t="s">
        <v>86</v>
      </c>
      <c r="J2" s="456"/>
      <c r="K2" s="433" t="s">
        <v>87</v>
      </c>
      <c r="L2" s="445"/>
      <c r="M2" s="129" t="s">
        <v>90</v>
      </c>
    </row>
    <row r="3" spans="1:13" s="39" customFormat="1" x14ac:dyDescent="0.2">
      <c r="A3" s="217" t="s">
        <v>29</v>
      </c>
      <c r="B3" s="218">
        <v>2018</v>
      </c>
      <c r="C3" s="218">
        <v>2019</v>
      </c>
      <c r="D3" s="218">
        <v>2020</v>
      </c>
      <c r="E3" s="218">
        <v>2021</v>
      </c>
      <c r="F3" s="219">
        <v>2022</v>
      </c>
      <c r="G3" s="167">
        <v>2018</v>
      </c>
      <c r="H3" s="168">
        <v>2019</v>
      </c>
      <c r="I3" s="220">
        <v>2018</v>
      </c>
      <c r="J3" s="221">
        <v>2019</v>
      </c>
      <c r="K3" s="106">
        <v>2018</v>
      </c>
      <c r="L3" s="107">
        <v>2019</v>
      </c>
      <c r="M3" s="170"/>
    </row>
    <row r="4" spans="1:13" x14ac:dyDescent="0.2">
      <c r="A4" s="407" t="s">
        <v>38</v>
      </c>
      <c r="B4" s="24"/>
      <c r="C4" s="27"/>
      <c r="D4" s="27"/>
      <c r="E4" s="27"/>
      <c r="F4" s="222"/>
      <c r="G4" s="74"/>
      <c r="H4" s="43"/>
      <c r="I4" s="171"/>
      <c r="J4" s="223"/>
      <c r="K4" s="175">
        <f t="shared" ref="K4:K12" si="0">ABS(ROUND(I4,2)-G4)</f>
        <v>0</v>
      </c>
      <c r="L4" s="176">
        <f t="shared" ref="L4:L12" si="1">ABS(ROUND(J4,2)-H4)</f>
        <v>0</v>
      </c>
      <c r="M4" s="177"/>
    </row>
    <row r="5" spans="1:13" x14ac:dyDescent="0.2">
      <c r="A5" s="361" t="s">
        <v>11</v>
      </c>
      <c r="B5" s="224">
        <v>533.49</v>
      </c>
      <c r="C5" s="225">
        <v>517.5</v>
      </c>
      <c r="D5" s="225">
        <v>502</v>
      </c>
      <c r="E5" s="225">
        <v>486.94</v>
      </c>
      <c r="F5" s="226">
        <v>472.33</v>
      </c>
      <c r="G5" s="174">
        <v>528</v>
      </c>
      <c r="H5" s="175">
        <v>514.79</v>
      </c>
      <c r="I5" s="171">
        <v>528</v>
      </c>
      <c r="J5" s="223">
        <v>517.49</v>
      </c>
      <c r="K5" s="175">
        <f t="shared" si="0"/>
        <v>0</v>
      </c>
      <c r="L5" s="176">
        <f t="shared" si="1"/>
        <v>2.7000000000000455</v>
      </c>
      <c r="M5" s="177"/>
    </row>
    <row r="6" spans="1:13" x14ac:dyDescent="0.2">
      <c r="A6" s="361" t="s">
        <v>39</v>
      </c>
      <c r="B6" s="224"/>
      <c r="C6" s="225"/>
      <c r="D6" s="225"/>
      <c r="E6" s="225"/>
      <c r="F6" s="225"/>
      <c r="G6" s="174"/>
      <c r="H6" s="175"/>
      <c r="I6" s="326">
        <v>4</v>
      </c>
      <c r="J6" s="223"/>
      <c r="K6" s="175">
        <f t="shared" si="0"/>
        <v>4</v>
      </c>
      <c r="L6" s="176">
        <f t="shared" si="1"/>
        <v>0</v>
      </c>
      <c r="M6" s="177"/>
    </row>
    <row r="7" spans="1:13" x14ac:dyDescent="0.2">
      <c r="A7" s="362" t="s">
        <v>40</v>
      </c>
      <c r="B7" s="224">
        <v>7188.17</v>
      </c>
      <c r="C7" s="227">
        <v>6972.52</v>
      </c>
      <c r="D7" s="228">
        <v>6763.35</v>
      </c>
      <c r="E7" s="228">
        <v>6560.4446626487988</v>
      </c>
      <c r="F7" s="229">
        <v>6363.6313227693345</v>
      </c>
      <c r="G7" s="230">
        <v>3937.3270000000002</v>
      </c>
      <c r="H7" s="231">
        <v>5197.7839800000011</v>
      </c>
      <c r="I7" s="171">
        <v>4066.7695999999992</v>
      </c>
      <c r="J7" s="223">
        <v>5301.8412399999997</v>
      </c>
      <c r="K7" s="175">
        <f t="shared" si="0"/>
        <v>129.44299999999976</v>
      </c>
      <c r="L7" s="176">
        <f t="shared" si="1"/>
        <v>104.05601999999908</v>
      </c>
      <c r="M7" s="177"/>
    </row>
    <row r="8" spans="1:13" x14ac:dyDescent="0.2">
      <c r="A8" s="361" t="s">
        <v>21</v>
      </c>
      <c r="B8" s="224"/>
      <c r="C8" s="225"/>
      <c r="D8" s="225"/>
      <c r="E8" s="225"/>
      <c r="F8" s="226"/>
      <c r="G8" s="174"/>
      <c r="H8" s="175"/>
      <c r="I8" s="171">
        <v>70</v>
      </c>
      <c r="J8" s="223">
        <v>26</v>
      </c>
      <c r="K8" s="175">
        <f t="shared" si="0"/>
        <v>70</v>
      </c>
      <c r="L8" s="176">
        <f t="shared" si="1"/>
        <v>26</v>
      </c>
      <c r="M8" s="177" t="s">
        <v>89</v>
      </c>
    </row>
    <row r="9" spans="1:13" x14ac:dyDescent="0.2">
      <c r="A9" s="361" t="s">
        <v>6</v>
      </c>
      <c r="B9" s="224">
        <v>1013.61</v>
      </c>
      <c r="C9" s="232">
        <v>982.26</v>
      </c>
      <c r="D9" s="232">
        <v>952.79</v>
      </c>
      <c r="E9" s="232">
        <v>924.2</v>
      </c>
      <c r="F9" s="226">
        <v>896.47</v>
      </c>
      <c r="G9" s="174">
        <v>1013</v>
      </c>
      <c r="H9" s="175">
        <v>982.26</v>
      </c>
      <c r="I9" s="171">
        <v>1013</v>
      </c>
      <c r="J9" s="223">
        <v>982.26</v>
      </c>
      <c r="K9" s="175">
        <f t="shared" si="0"/>
        <v>0</v>
      </c>
      <c r="L9" s="176">
        <f t="shared" si="1"/>
        <v>0</v>
      </c>
      <c r="M9" s="177"/>
    </row>
    <row r="10" spans="1:13" x14ac:dyDescent="0.2">
      <c r="A10" s="361" t="s">
        <v>34</v>
      </c>
      <c r="B10" s="224"/>
      <c r="C10" s="225"/>
      <c r="D10" s="225"/>
      <c r="E10" s="225"/>
      <c r="F10" s="226"/>
      <c r="G10" s="174"/>
      <c r="H10" s="175"/>
      <c r="I10" s="171"/>
      <c r="J10" s="223"/>
      <c r="K10" s="175">
        <f t="shared" si="0"/>
        <v>0</v>
      </c>
      <c r="L10" s="176">
        <f t="shared" si="1"/>
        <v>0</v>
      </c>
      <c r="M10" s="177"/>
    </row>
    <row r="11" spans="1:13" x14ac:dyDescent="0.2">
      <c r="A11" s="361" t="s">
        <v>12</v>
      </c>
      <c r="B11" s="224">
        <v>977.45</v>
      </c>
      <c r="C11" s="233">
        <f>B11*0.97</f>
        <v>948.12649999999996</v>
      </c>
      <c r="D11" s="195">
        <f>C11*0.97</f>
        <v>919.68270499999994</v>
      </c>
      <c r="E11" s="195">
        <f>D11*0.97</f>
        <v>892.09222384999987</v>
      </c>
      <c r="F11" s="226">
        <f>E11*0.97</f>
        <v>865.32945713449988</v>
      </c>
      <c r="G11" s="174">
        <v>974</v>
      </c>
      <c r="H11" s="175">
        <v>934</v>
      </c>
      <c r="I11" s="171">
        <v>974</v>
      </c>
      <c r="J11" s="223">
        <v>934</v>
      </c>
      <c r="K11" s="175">
        <f t="shared" si="0"/>
        <v>0</v>
      </c>
      <c r="L11" s="176">
        <f t="shared" si="1"/>
        <v>0</v>
      </c>
      <c r="M11" s="177"/>
    </row>
    <row r="12" spans="1:13" ht="10.8" thickBot="1" x14ac:dyDescent="0.25">
      <c r="A12" s="102" t="s">
        <v>25</v>
      </c>
      <c r="B12" s="234">
        <v>427.77</v>
      </c>
      <c r="C12" s="235">
        <v>414.94</v>
      </c>
      <c r="D12" s="236">
        <f>C12*(1-0.03)</f>
        <v>402.49180000000001</v>
      </c>
      <c r="E12" s="236">
        <f t="shared" ref="E12:F12" si="2">D12*(1-0.03)</f>
        <v>390.41704600000003</v>
      </c>
      <c r="F12" s="237">
        <f t="shared" si="2"/>
        <v>378.70453462</v>
      </c>
      <c r="G12" s="213">
        <v>427</v>
      </c>
      <c r="H12" s="238">
        <v>414</v>
      </c>
      <c r="I12" s="211">
        <v>427</v>
      </c>
      <c r="J12" s="239">
        <v>414</v>
      </c>
      <c r="K12" s="214">
        <f t="shared" si="0"/>
        <v>0</v>
      </c>
      <c r="L12" s="215">
        <f t="shared" si="1"/>
        <v>0</v>
      </c>
      <c r="M12" s="216"/>
    </row>
  </sheetData>
  <sortState xmlns:xlrd2="http://schemas.microsoft.com/office/spreadsheetml/2017/richdata2" ref="A4:H12">
    <sortCondition ref="A4"/>
  </sortState>
  <mergeCells count="4">
    <mergeCell ref="B2:F2"/>
    <mergeCell ref="I2:J2"/>
    <mergeCell ref="K2:L2"/>
    <mergeCell ref="G2:H2"/>
  </mergeCells>
  <conditionalFormatting sqref="K4:L12">
    <cfRule type="expression" dxfId="20" priority="1">
      <formula>ISTEXT(K4)</formula>
    </cfRule>
    <cfRule type="expression" dxfId="19" priority="2">
      <formula>K4&gt;1</formula>
    </cfRule>
    <cfRule type="expression" dxfId="18" priority="3">
      <formula>K4&lt;=1</formula>
    </cfRule>
  </conditionalFormatting>
  <pageMargins left="0" right="0" top="0" bottom="0" header="0" footer="0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W21"/>
  <sheetViews>
    <sheetView showGridLines="0" zoomScale="90" zoomScaleNormal="90" zoomScaleSheetLayoutView="100" workbookViewId="0">
      <selection activeCell="J40" sqref="J40"/>
    </sheetView>
  </sheetViews>
  <sheetFormatPr defaultColWidth="9" defaultRowHeight="10.199999999999999" x14ac:dyDescent="0.2"/>
  <cols>
    <col min="1" max="1" width="16" style="2" customWidth="1"/>
    <col min="2" max="3" width="9" style="2" customWidth="1"/>
    <col min="4" max="7" width="9" style="8" customWidth="1"/>
    <col min="8" max="12" width="9" style="2" customWidth="1"/>
    <col min="13" max="22" width="9" style="2"/>
    <col min="23" max="23" width="11.109375" style="2" bestFit="1" customWidth="1"/>
    <col min="24" max="16384" width="9" style="2"/>
  </cols>
  <sheetData>
    <row r="1" spans="1:23" ht="10.8" thickBot="1" x14ac:dyDescent="0.25">
      <c r="A1" s="7" t="s">
        <v>58</v>
      </c>
    </row>
    <row r="2" spans="1:23" ht="12.45" customHeight="1" thickBot="1" x14ac:dyDescent="0.25">
      <c r="A2" s="29"/>
      <c r="B2" s="453" t="s">
        <v>36</v>
      </c>
      <c r="C2" s="454"/>
      <c r="D2" s="454"/>
      <c r="E2" s="454"/>
      <c r="F2" s="454"/>
      <c r="G2" s="457"/>
      <c r="H2" s="453" t="s">
        <v>30</v>
      </c>
      <c r="I2" s="454"/>
      <c r="J2" s="454"/>
      <c r="K2" s="454"/>
      <c r="L2" s="457"/>
      <c r="M2" s="435" t="s">
        <v>86</v>
      </c>
      <c r="N2" s="436"/>
      <c r="O2" s="436"/>
      <c r="P2" s="436"/>
      <c r="Q2" s="436"/>
      <c r="R2" s="433" t="s">
        <v>87</v>
      </c>
      <c r="S2" s="434"/>
      <c r="T2" s="434"/>
      <c r="U2" s="434"/>
      <c r="V2" s="445"/>
      <c r="W2" s="129" t="s">
        <v>90</v>
      </c>
    </row>
    <row r="3" spans="1:23" s="45" customFormat="1" x14ac:dyDescent="0.2">
      <c r="A3" s="151" t="s">
        <v>29</v>
      </c>
      <c r="B3" s="240">
        <v>2015</v>
      </c>
      <c r="C3" s="164">
        <v>2016</v>
      </c>
      <c r="D3" s="164">
        <v>2017</v>
      </c>
      <c r="E3" s="164">
        <v>2018</v>
      </c>
      <c r="F3" s="165">
        <v>2019</v>
      </c>
      <c r="G3" s="166">
        <v>2020</v>
      </c>
      <c r="H3" s="163">
        <v>2015</v>
      </c>
      <c r="I3" s="164">
        <v>2016</v>
      </c>
      <c r="J3" s="164">
        <v>2017</v>
      </c>
      <c r="K3" s="164">
        <v>2018</v>
      </c>
      <c r="L3" s="241">
        <v>2019</v>
      </c>
      <c r="M3" s="119">
        <v>2015</v>
      </c>
      <c r="N3" s="120">
        <v>2016</v>
      </c>
      <c r="O3" s="120">
        <v>2017</v>
      </c>
      <c r="P3" s="120">
        <v>2018</v>
      </c>
      <c r="Q3" s="132">
        <v>2019</v>
      </c>
      <c r="R3" s="105">
        <v>2015</v>
      </c>
      <c r="S3" s="106">
        <v>2016</v>
      </c>
      <c r="T3" s="106">
        <v>2017</v>
      </c>
      <c r="U3" s="106">
        <v>2018</v>
      </c>
      <c r="V3" s="107">
        <v>2019</v>
      </c>
      <c r="W3" s="170"/>
    </row>
    <row r="4" spans="1:23" s="5" customFormat="1" x14ac:dyDescent="0.2">
      <c r="A4" s="406" t="s">
        <v>38</v>
      </c>
      <c r="B4" s="74">
        <v>39.65</v>
      </c>
      <c r="C4" s="43">
        <v>47.4</v>
      </c>
      <c r="D4" s="43">
        <v>56.91</v>
      </c>
      <c r="E4" s="43">
        <v>100</v>
      </c>
      <c r="F4" s="50">
        <v>156</v>
      </c>
      <c r="G4" s="40">
        <v>170</v>
      </c>
      <c r="H4" s="74">
        <v>40.75</v>
      </c>
      <c r="I4" s="43">
        <v>45.79</v>
      </c>
      <c r="J4" s="43">
        <v>56</v>
      </c>
      <c r="K4" s="42">
        <v>100</v>
      </c>
      <c r="L4" s="35">
        <v>156.25200000000001</v>
      </c>
      <c r="M4" s="242">
        <v>39.6</v>
      </c>
      <c r="N4" s="242">
        <v>47.39</v>
      </c>
      <c r="O4" s="242">
        <v>56</v>
      </c>
      <c r="P4" s="242">
        <v>100</v>
      </c>
      <c r="Q4" s="242">
        <v>156</v>
      </c>
      <c r="R4" s="174">
        <f>ABS(ROUND(M4,2)-H4)</f>
        <v>1.1499999999999986</v>
      </c>
      <c r="S4" s="175">
        <f t="shared" ref="S4:V4" si="0">ABS(ROUND(N4,2)-I4)</f>
        <v>1.6000000000000014</v>
      </c>
      <c r="T4" s="175">
        <f t="shared" si="0"/>
        <v>0</v>
      </c>
      <c r="U4" s="175">
        <f t="shared" si="0"/>
        <v>0</v>
      </c>
      <c r="V4" s="176">
        <f t="shared" si="0"/>
        <v>0.25200000000000955</v>
      </c>
      <c r="W4" s="177"/>
    </row>
    <row r="5" spans="1:23" x14ac:dyDescent="0.2">
      <c r="A5" s="156" t="s">
        <v>11</v>
      </c>
      <c r="B5" s="184">
        <v>169.81</v>
      </c>
      <c r="C5" s="175">
        <v>202.98</v>
      </c>
      <c r="D5" s="175">
        <v>243.7</v>
      </c>
      <c r="E5" s="175">
        <v>1260</v>
      </c>
      <c r="F5" s="188">
        <v>1446</v>
      </c>
      <c r="G5" s="176">
        <v>1655</v>
      </c>
      <c r="H5" s="174">
        <v>370.2</v>
      </c>
      <c r="I5" s="175">
        <v>448.39</v>
      </c>
      <c r="J5" s="175">
        <v>1037.67</v>
      </c>
      <c r="K5" s="175">
        <v>1299.99</v>
      </c>
      <c r="L5" s="243">
        <v>1436.9459999999999</v>
      </c>
      <c r="M5" s="242">
        <v>370.25799000000001</v>
      </c>
      <c r="N5" s="242">
        <v>448.39699999999999</v>
      </c>
      <c r="O5" s="242">
        <v>1037.6750000000002</v>
      </c>
      <c r="P5" s="242">
        <v>1299.9939980000001</v>
      </c>
      <c r="Q5" s="242">
        <v>1436.946064</v>
      </c>
      <c r="R5" s="174">
        <f t="shared" ref="R5:R21" si="1">ABS(ROUND(M5,2)-H5)</f>
        <v>6.0000000000002274E-2</v>
      </c>
      <c r="S5" s="175">
        <f t="shared" ref="S5:S21" si="2">ABS(ROUND(N5,2)-I5)</f>
        <v>9.9999999999909051E-3</v>
      </c>
      <c r="T5" s="175">
        <f t="shared" ref="T5:T21" si="3">ABS(ROUND(O5,2)-J5)</f>
        <v>9.9999999999909051E-3</v>
      </c>
      <c r="U5" s="175">
        <f t="shared" ref="U5:U21" si="4">ABS(ROUND(P5,2)-K5)</f>
        <v>0</v>
      </c>
      <c r="V5" s="176">
        <f t="shared" ref="V5:V21" si="5">ABS(ROUND(Q5,2)-L5)</f>
        <v>4.0000000001327862E-3</v>
      </c>
      <c r="W5" s="177"/>
    </row>
    <row r="6" spans="1:23" x14ac:dyDescent="0.2">
      <c r="A6" s="156" t="s">
        <v>4</v>
      </c>
      <c r="B6" s="184">
        <v>45.09</v>
      </c>
      <c r="C6" s="175">
        <v>53.9</v>
      </c>
      <c r="D6" s="175">
        <v>64.709999999999994</v>
      </c>
      <c r="E6" s="175">
        <v>79</v>
      </c>
      <c r="F6" s="188">
        <v>90</v>
      </c>
      <c r="G6" s="176">
        <v>102</v>
      </c>
      <c r="H6" s="174">
        <v>45.08</v>
      </c>
      <c r="I6" s="175">
        <v>53.89</v>
      </c>
      <c r="J6" s="175">
        <v>64.375</v>
      </c>
      <c r="K6" s="175">
        <v>78.989999999999995</v>
      </c>
      <c r="L6" s="243">
        <v>88.96</v>
      </c>
      <c r="M6" s="242">
        <v>45.084000000000003</v>
      </c>
      <c r="N6" s="242">
        <v>53.89</v>
      </c>
      <c r="O6" s="242">
        <v>64.375</v>
      </c>
      <c r="P6" s="242">
        <v>78.992000000000004</v>
      </c>
      <c r="Q6" s="242">
        <v>88.96</v>
      </c>
      <c r="R6" s="174">
        <f t="shared" si="1"/>
        <v>0</v>
      </c>
      <c r="S6" s="175">
        <f t="shared" si="2"/>
        <v>0</v>
      </c>
      <c r="T6" s="175">
        <f t="shared" si="3"/>
        <v>4.9999999999954525E-3</v>
      </c>
      <c r="U6" s="175">
        <f t="shared" si="4"/>
        <v>0</v>
      </c>
      <c r="V6" s="176">
        <f t="shared" si="5"/>
        <v>0</v>
      </c>
      <c r="W6" s="177"/>
    </row>
    <row r="7" spans="1:23" x14ac:dyDescent="0.2">
      <c r="A7" s="155" t="s">
        <v>16</v>
      </c>
      <c r="B7" s="174">
        <v>48.76</v>
      </c>
      <c r="C7" s="175">
        <v>58.28</v>
      </c>
      <c r="D7" s="175">
        <v>69.97</v>
      </c>
      <c r="E7" s="175">
        <v>79</v>
      </c>
      <c r="F7" s="188">
        <v>84</v>
      </c>
      <c r="G7" s="176">
        <v>90</v>
      </c>
      <c r="H7" s="174">
        <v>0</v>
      </c>
      <c r="I7" s="175">
        <v>0</v>
      </c>
      <c r="J7" s="175">
        <v>0</v>
      </c>
      <c r="K7" s="175">
        <v>0</v>
      </c>
      <c r="L7" s="243">
        <v>0</v>
      </c>
      <c r="M7" s="242"/>
      <c r="N7" s="242"/>
      <c r="O7" s="242"/>
      <c r="P7" s="242"/>
      <c r="Q7" s="242"/>
      <c r="R7" s="174">
        <f t="shared" si="1"/>
        <v>0</v>
      </c>
      <c r="S7" s="175">
        <f t="shared" si="2"/>
        <v>0</v>
      </c>
      <c r="T7" s="175">
        <f t="shared" si="3"/>
        <v>0</v>
      </c>
      <c r="U7" s="175">
        <f t="shared" si="4"/>
        <v>0</v>
      </c>
      <c r="V7" s="176">
        <f t="shared" si="5"/>
        <v>0</v>
      </c>
      <c r="W7" s="177"/>
    </row>
    <row r="8" spans="1:23" x14ac:dyDescent="0.2">
      <c r="A8" s="156" t="s">
        <v>39</v>
      </c>
      <c r="B8" s="184">
        <v>79.2</v>
      </c>
      <c r="C8" s="175">
        <v>94.67</v>
      </c>
      <c r="D8" s="175">
        <v>113.67</v>
      </c>
      <c r="E8" s="175">
        <v>181</v>
      </c>
      <c r="F8" s="188">
        <v>266</v>
      </c>
      <c r="G8" s="176">
        <v>330</v>
      </c>
      <c r="H8" s="174">
        <v>155.19</v>
      </c>
      <c r="I8" s="175">
        <v>99.33</v>
      </c>
      <c r="J8" s="175">
        <v>123.669</v>
      </c>
      <c r="K8" s="175">
        <v>180.99</v>
      </c>
      <c r="L8" s="243">
        <v>263.33999999999997</v>
      </c>
      <c r="M8" s="242">
        <v>155</v>
      </c>
      <c r="N8" s="242">
        <v>99.334800000000001</v>
      </c>
      <c r="O8" s="242">
        <v>123.6696</v>
      </c>
      <c r="P8" s="242">
        <v>181</v>
      </c>
      <c r="Q8" s="309">
        <v>263.33999999999997</v>
      </c>
      <c r="R8" s="174">
        <f t="shared" si="1"/>
        <v>0.18999999999999773</v>
      </c>
      <c r="S8" s="175">
        <f t="shared" si="2"/>
        <v>0</v>
      </c>
      <c r="T8" s="175">
        <f t="shared" si="3"/>
        <v>1.0000000000047748E-3</v>
      </c>
      <c r="U8" s="175">
        <f t="shared" si="4"/>
        <v>9.9999999999909051E-3</v>
      </c>
      <c r="V8" s="176">
        <f t="shared" si="5"/>
        <v>0</v>
      </c>
      <c r="W8" s="177"/>
    </row>
    <row r="9" spans="1:23" x14ac:dyDescent="0.2">
      <c r="A9" s="155" t="s">
        <v>40</v>
      </c>
      <c r="B9" s="184">
        <v>9372.92</v>
      </c>
      <c r="C9" s="175">
        <v>11203.54</v>
      </c>
      <c r="D9" s="175">
        <v>13451.36</v>
      </c>
      <c r="E9" s="175">
        <v>15850</v>
      </c>
      <c r="F9" s="188">
        <v>17623</v>
      </c>
      <c r="G9" s="176">
        <v>19460</v>
      </c>
      <c r="H9" s="174">
        <v>9120.82</v>
      </c>
      <c r="I9" s="175">
        <v>10974.35</v>
      </c>
      <c r="J9" s="175">
        <v>13084.3</v>
      </c>
      <c r="K9" s="175">
        <v>15584.703</v>
      </c>
      <c r="L9" s="243">
        <v>17064.091319766667</v>
      </c>
      <c r="M9" s="242">
        <v>9127.5625189999992</v>
      </c>
      <c r="N9" s="242">
        <v>10708.99488</v>
      </c>
      <c r="O9" s="242">
        <v>13091.477281000003</v>
      </c>
      <c r="P9" s="242">
        <v>15795.035336999999</v>
      </c>
      <c r="Q9" s="309">
        <v>17170.690118999999</v>
      </c>
      <c r="R9" s="174">
        <f t="shared" si="1"/>
        <v>6.7399999999997817</v>
      </c>
      <c r="S9" s="175">
        <f t="shared" si="2"/>
        <v>265.36000000000058</v>
      </c>
      <c r="T9" s="175">
        <f t="shared" si="3"/>
        <v>7.180000000000291</v>
      </c>
      <c r="U9" s="175">
        <f t="shared" si="4"/>
        <v>210.33700000000135</v>
      </c>
      <c r="V9" s="176">
        <f t="shared" si="5"/>
        <v>106.59868023333183</v>
      </c>
      <c r="W9" s="177"/>
    </row>
    <row r="10" spans="1:23" x14ac:dyDescent="0.2">
      <c r="A10" s="155" t="s">
        <v>75</v>
      </c>
      <c r="B10" s="184"/>
      <c r="C10" s="175"/>
      <c r="D10" s="175"/>
      <c r="E10" s="175"/>
      <c r="F10" s="188"/>
      <c r="G10" s="176"/>
      <c r="H10" s="174"/>
      <c r="I10" s="175"/>
      <c r="J10" s="175"/>
      <c r="K10" s="175"/>
      <c r="L10" s="243"/>
      <c r="M10" s="242">
        <v>1.26</v>
      </c>
      <c r="N10" s="242"/>
      <c r="O10" s="242"/>
      <c r="P10" s="242">
        <v>6.84</v>
      </c>
      <c r="Q10" s="242"/>
      <c r="R10" s="174">
        <f t="shared" si="1"/>
        <v>1.26</v>
      </c>
      <c r="S10" s="175">
        <f t="shared" si="2"/>
        <v>0</v>
      </c>
      <c r="T10" s="175">
        <f t="shared" si="3"/>
        <v>0</v>
      </c>
      <c r="U10" s="175">
        <f t="shared" si="4"/>
        <v>6.84</v>
      </c>
      <c r="V10" s="176">
        <f t="shared" si="5"/>
        <v>0</v>
      </c>
      <c r="W10" s="177" t="s">
        <v>99</v>
      </c>
    </row>
    <row r="11" spans="1:23" x14ac:dyDescent="0.2">
      <c r="A11" s="155" t="s">
        <v>18</v>
      </c>
      <c r="B11" s="184">
        <v>36.57</v>
      </c>
      <c r="C11" s="175">
        <v>43.71</v>
      </c>
      <c r="D11" s="175">
        <v>52.48</v>
      </c>
      <c r="E11" s="175">
        <v>84</v>
      </c>
      <c r="F11" s="188">
        <v>147</v>
      </c>
      <c r="G11" s="176">
        <v>180</v>
      </c>
      <c r="H11" s="174">
        <v>37.43</v>
      </c>
      <c r="I11" s="175">
        <v>5.76</v>
      </c>
      <c r="J11" s="175">
        <v>0.42</v>
      </c>
      <c r="K11" s="175">
        <v>0</v>
      </c>
      <c r="L11" s="243">
        <v>0</v>
      </c>
      <c r="M11" s="242">
        <v>37.429000000000002</v>
      </c>
      <c r="N11" s="242">
        <v>5.758</v>
      </c>
      <c r="O11" s="242">
        <v>0.41900000000000004</v>
      </c>
      <c r="P11" s="242"/>
      <c r="Q11" s="242"/>
      <c r="R11" s="174">
        <f t="shared" si="1"/>
        <v>0</v>
      </c>
      <c r="S11" s="175">
        <f t="shared" si="2"/>
        <v>0</v>
      </c>
      <c r="T11" s="175">
        <f t="shared" si="3"/>
        <v>0</v>
      </c>
      <c r="U11" s="175">
        <f t="shared" si="4"/>
        <v>0</v>
      </c>
      <c r="V11" s="176">
        <f t="shared" si="5"/>
        <v>0</v>
      </c>
      <c r="W11" s="177"/>
    </row>
    <row r="12" spans="1:23" x14ac:dyDescent="0.2">
      <c r="A12" s="156" t="s">
        <v>19</v>
      </c>
      <c r="B12" s="184">
        <v>1345.44</v>
      </c>
      <c r="C12" s="175">
        <v>1608.21</v>
      </c>
      <c r="D12" s="175">
        <v>1930.88</v>
      </c>
      <c r="E12" s="175">
        <v>2279</v>
      </c>
      <c r="F12" s="188">
        <v>2544</v>
      </c>
      <c r="G12" s="176">
        <v>2819</v>
      </c>
      <c r="H12" s="174">
        <v>1385.92</v>
      </c>
      <c r="I12" s="175">
        <v>1578.37</v>
      </c>
      <c r="J12" s="175">
        <v>1910.65</v>
      </c>
      <c r="K12" s="244">
        <v>2269.7609000000002</v>
      </c>
      <c r="L12" s="245">
        <v>2523.73</v>
      </c>
      <c r="M12" s="242">
        <v>1385.8624399999999</v>
      </c>
      <c r="N12" s="242">
        <v>1577.9352400000002</v>
      </c>
      <c r="O12" s="242">
        <v>1910.609809</v>
      </c>
      <c r="P12" s="242">
        <v>2269.7607940000003</v>
      </c>
      <c r="Q12" s="242">
        <v>2523.7316459999997</v>
      </c>
      <c r="R12" s="174">
        <f t="shared" si="1"/>
        <v>6.0000000000172804E-2</v>
      </c>
      <c r="S12" s="175">
        <f t="shared" si="2"/>
        <v>0.42999999999983629</v>
      </c>
      <c r="T12" s="175">
        <f t="shared" si="3"/>
        <v>4.0000000000190994E-2</v>
      </c>
      <c r="U12" s="175">
        <f t="shared" si="4"/>
        <v>9.0000000000145519E-4</v>
      </c>
      <c r="V12" s="176">
        <f t="shared" si="5"/>
        <v>0</v>
      </c>
      <c r="W12" s="177"/>
    </row>
    <row r="13" spans="1:23" x14ac:dyDescent="0.2">
      <c r="A13" s="156" t="s">
        <v>20</v>
      </c>
      <c r="B13" s="184">
        <v>95.08</v>
      </c>
      <c r="C13" s="175">
        <v>113.66</v>
      </c>
      <c r="D13" s="175">
        <v>136.46</v>
      </c>
      <c r="E13" s="175">
        <v>160</v>
      </c>
      <c r="F13" s="188">
        <v>184</v>
      </c>
      <c r="G13" s="176">
        <v>200</v>
      </c>
      <c r="H13" s="174">
        <v>0</v>
      </c>
      <c r="I13" s="175">
        <v>161.08000000000001</v>
      </c>
      <c r="J13" s="175">
        <v>181.19</v>
      </c>
      <c r="K13" s="175">
        <v>207.97</v>
      </c>
      <c r="L13" s="243">
        <v>232.43299999999999</v>
      </c>
      <c r="M13" s="242"/>
      <c r="N13" s="242">
        <v>162.01024000000001</v>
      </c>
      <c r="O13" s="242">
        <v>181.19</v>
      </c>
      <c r="P13" s="242">
        <v>207.9648</v>
      </c>
      <c r="Q13" s="242">
        <v>232.43299999999999</v>
      </c>
      <c r="R13" s="174">
        <f t="shared" si="1"/>
        <v>0</v>
      </c>
      <c r="S13" s="175">
        <f t="shared" si="2"/>
        <v>0.9299999999999784</v>
      </c>
      <c r="T13" s="175">
        <f t="shared" si="3"/>
        <v>0</v>
      </c>
      <c r="U13" s="175">
        <f t="shared" si="4"/>
        <v>9.9999999999909051E-3</v>
      </c>
      <c r="V13" s="176">
        <f t="shared" si="5"/>
        <v>2.9999999999859028E-3</v>
      </c>
      <c r="W13" s="177"/>
    </row>
    <row r="14" spans="1:23" x14ac:dyDescent="0.2">
      <c r="A14" s="156" t="s">
        <v>21</v>
      </c>
      <c r="B14" s="184">
        <v>1107.06</v>
      </c>
      <c r="C14" s="175">
        <v>1323.28</v>
      </c>
      <c r="D14" s="175">
        <v>1588.77</v>
      </c>
      <c r="E14" s="175">
        <v>1846</v>
      </c>
      <c r="F14" s="188">
        <v>2060</v>
      </c>
      <c r="G14" s="176">
        <v>2255</v>
      </c>
      <c r="H14" s="174">
        <v>1153.45</v>
      </c>
      <c r="I14" s="175">
        <v>1367.8</v>
      </c>
      <c r="J14" s="175">
        <v>1630.75</v>
      </c>
      <c r="K14" s="175">
        <v>1791.6</v>
      </c>
      <c r="L14" s="248">
        <v>2043.56</v>
      </c>
      <c r="M14" s="242">
        <v>1153.4490000000001</v>
      </c>
      <c r="N14" s="242">
        <v>1367.7971239999999</v>
      </c>
      <c r="O14" s="242">
        <v>1630.7459799999999</v>
      </c>
      <c r="P14" s="242">
        <v>1791.600694</v>
      </c>
      <c r="Q14" s="242">
        <v>2051.6529999999998</v>
      </c>
      <c r="R14" s="174">
        <f t="shared" si="1"/>
        <v>0</v>
      </c>
      <c r="S14" s="175">
        <f t="shared" si="2"/>
        <v>0</v>
      </c>
      <c r="T14" s="175">
        <f t="shared" si="3"/>
        <v>0</v>
      </c>
      <c r="U14" s="175">
        <f t="shared" si="4"/>
        <v>0</v>
      </c>
      <c r="V14" s="176">
        <f t="shared" si="5"/>
        <v>8.0900000000001455</v>
      </c>
      <c r="W14" s="432" t="s">
        <v>95</v>
      </c>
    </row>
    <row r="15" spans="1:23" x14ac:dyDescent="0.2">
      <c r="A15" s="156" t="s">
        <v>6</v>
      </c>
      <c r="B15" s="184">
        <v>1500.01</v>
      </c>
      <c r="C15" s="175">
        <v>1792.98</v>
      </c>
      <c r="D15" s="175">
        <v>2152.71</v>
      </c>
      <c r="E15" s="175">
        <v>2578</v>
      </c>
      <c r="F15" s="188">
        <v>2948</v>
      </c>
      <c r="G15" s="176">
        <v>3284</v>
      </c>
      <c r="H15" s="174">
        <v>1498.1</v>
      </c>
      <c r="I15" s="175">
        <v>1783.3</v>
      </c>
      <c r="J15" s="175">
        <v>2141.1999999999998</v>
      </c>
      <c r="K15" s="175">
        <v>2571</v>
      </c>
      <c r="L15" s="243">
        <v>2920</v>
      </c>
      <c r="M15" s="242">
        <v>1498.1000000000001</v>
      </c>
      <c r="N15" s="242">
        <v>1783.3090000000002</v>
      </c>
      <c r="O15" s="242">
        <v>2141.1999999999998</v>
      </c>
      <c r="P15" s="242">
        <v>2571</v>
      </c>
      <c r="Q15" s="242">
        <v>2920.1</v>
      </c>
      <c r="R15" s="174">
        <f t="shared" si="1"/>
        <v>0</v>
      </c>
      <c r="S15" s="175">
        <f t="shared" si="2"/>
        <v>9.9999999999909051E-3</v>
      </c>
      <c r="T15" s="175">
        <f t="shared" si="3"/>
        <v>0</v>
      </c>
      <c r="U15" s="175">
        <f t="shared" si="4"/>
        <v>0</v>
      </c>
      <c r="V15" s="176">
        <f t="shared" si="5"/>
        <v>9.9999999999909051E-2</v>
      </c>
      <c r="W15" s="177"/>
    </row>
    <row r="16" spans="1:23" x14ac:dyDescent="0.2">
      <c r="A16" s="156" t="s">
        <v>54</v>
      </c>
      <c r="B16" s="184">
        <v>5</v>
      </c>
      <c r="C16" s="175">
        <v>5</v>
      </c>
      <c r="D16" s="175">
        <v>5</v>
      </c>
      <c r="E16" s="175">
        <v>5</v>
      </c>
      <c r="F16" s="188">
        <v>5</v>
      </c>
      <c r="G16" s="176">
        <v>5</v>
      </c>
      <c r="H16" s="174">
        <v>0</v>
      </c>
      <c r="I16" s="175">
        <v>0</v>
      </c>
      <c r="J16" s="175">
        <v>0</v>
      </c>
      <c r="K16" s="175">
        <v>0</v>
      </c>
      <c r="L16" s="243">
        <v>0</v>
      </c>
      <c r="M16" s="242"/>
      <c r="N16" s="242"/>
      <c r="O16" s="242"/>
      <c r="P16" s="242"/>
      <c r="Q16" s="242"/>
      <c r="R16" s="174">
        <f t="shared" si="1"/>
        <v>0</v>
      </c>
      <c r="S16" s="175">
        <f t="shared" si="2"/>
        <v>0</v>
      </c>
      <c r="T16" s="175">
        <f t="shared" si="3"/>
        <v>0</v>
      </c>
      <c r="U16" s="175">
        <f t="shared" si="4"/>
        <v>0</v>
      </c>
      <c r="V16" s="176">
        <f t="shared" si="5"/>
        <v>0</v>
      </c>
      <c r="W16" s="177"/>
    </row>
    <row r="17" spans="1:23" s="19" customFormat="1" x14ac:dyDescent="0.2">
      <c r="A17" s="156" t="s">
        <v>33</v>
      </c>
      <c r="B17" s="184">
        <v>36.57</v>
      </c>
      <c r="C17" s="175">
        <v>43.71</v>
      </c>
      <c r="D17" s="175">
        <v>52.48</v>
      </c>
      <c r="E17" s="175">
        <v>104</v>
      </c>
      <c r="F17" s="188">
        <v>239</v>
      </c>
      <c r="G17" s="176">
        <v>300</v>
      </c>
      <c r="H17" s="174">
        <v>8.2899999999999991</v>
      </c>
      <c r="I17" s="175">
        <v>43.8</v>
      </c>
      <c r="J17" s="175">
        <v>50.86</v>
      </c>
      <c r="K17" s="175">
        <v>12.31</v>
      </c>
      <c r="L17" s="243">
        <v>49.3</v>
      </c>
      <c r="M17" s="242">
        <v>8.2889999999999997</v>
      </c>
      <c r="N17" s="242">
        <v>43.768000000000001</v>
      </c>
      <c r="O17" s="242">
        <v>50.862659999999998</v>
      </c>
      <c r="P17" s="242">
        <v>12.35</v>
      </c>
      <c r="Q17" s="309">
        <v>49.295999999999999</v>
      </c>
      <c r="R17" s="174">
        <f t="shared" si="1"/>
        <v>0</v>
      </c>
      <c r="S17" s="175">
        <f t="shared" si="2"/>
        <v>2.9999999999994031E-2</v>
      </c>
      <c r="T17" s="175">
        <f t="shared" si="3"/>
        <v>0</v>
      </c>
      <c r="U17" s="175">
        <f t="shared" si="4"/>
        <v>3.9999999999999147E-2</v>
      </c>
      <c r="V17" s="190">
        <f t="shared" si="5"/>
        <v>0</v>
      </c>
      <c r="W17" s="177"/>
    </row>
    <row r="18" spans="1:23" x14ac:dyDescent="0.2">
      <c r="A18" s="157" t="s">
        <v>13</v>
      </c>
      <c r="B18" s="246"/>
      <c r="C18" s="228"/>
      <c r="D18" s="228"/>
      <c r="E18" s="228"/>
      <c r="F18" s="229"/>
      <c r="G18" s="190">
        <v>5</v>
      </c>
      <c r="H18" s="247"/>
      <c r="I18" s="228"/>
      <c r="J18" s="228"/>
      <c r="K18" s="228"/>
      <c r="L18" s="248"/>
      <c r="M18" s="242"/>
      <c r="N18" s="242"/>
      <c r="O18" s="242"/>
      <c r="P18" s="242"/>
      <c r="Q18" s="242"/>
      <c r="R18" s="174">
        <f t="shared" si="1"/>
        <v>0</v>
      </c>
      <c r="S18" s="175">
        <f t="shared" si="2"/>
        <v>0</v>
      </c>
      <c r="T18" s="175">
        <f t="shared" si="3"/>
        <v>0</v>
      </c>
      <c r="U18" s="175">
        <f t="shared" si="4"/>
        <v>0</v>
      </c>
      <c r="V18" s="176">
        <f t="shared" si="5"/>
        <v>0</v>
      </c>
      <c r="W18" s="177"/>
    </row>
    <row r="19" spans="1:23" x14ac:dyDescent="0.2">
      <c r="A19" s="156" t="s">
        <v>34</v>
      </c>
      <c r="B19" s="184">
        <v>39.65</v>
      </c>
      <c r="C19" s="175">
        <v>47.4</v>
      </c>
      <c r="D19" s="175">
        <v>56.91</v>
      </c>
      <c r="E19" s="175">
        <v>66</v>
      </c>
      <c r="F19" s="188">
        <v>73</v>
      </c>
      <c r="G19" s="176">
        <v>80</v>
      </c>
      <c r="H19" s="174">
        <v>39.65</v>
      </c>
      <c r="I19" s="175">
        <v>47.39</v>
      </c>
      <c r="J19" s="175">
        <v>56.91</v>
      </c>
      <c r="K19" s="175">
        <v>66</v>
      </c>
      <c r="L19" s="243">
        <v>71.97</v>
      </c>
      <c r="M19" s="242">
        <v>39.627000000000002</v>
      </c>
      <c r="N19" s="242">
        <v>47.393000000000001</v>
      </c>
      <c r="O19" s="242">
        <v>56.905999999999999</v>
      </c>
      <c r="P19" s="242">
        <v>66</v>
      </c>
      <c r="Q19" s="242">
        <v>71.972999999999999</v>
      </c>
      <c r="R19" s="174">
        <f t="shared" si="1"/>
        <v>1.9999999999996021E-2</v>
      </c>
      <c r="S19" s="175">
        <f t="shared" si="2"/>
        <v>0</v>
      </c>
      <c r="T19" s="175">
        <f t="shared" si="3"/>
        <v>0</v>
      </c>
      <c r="U19" s="175">
        <f t="shared" si="4"/>
        <v>0</v>
      </c>
      <c r="V19" s="176">
        <f t="shared" si="5"/>
        <v>0</v>
      </c>
      <c r="W19" s="177"/>
    </row>
    <row r="20" spans="1:23" x14ac:dyDescent="0.2">
      <c r="A20" s="156" t="s">
        <v>12</v>
      </c>
      <c r="B20" s="249">
        <v>1247.97</v>
      </c>
      <c r="C20" s="175">
        <v>1491.71</v>
      </c>
      <c r="D20" s="175">
        <v>1791</v>
      </c>
      <c r="E20" s="175">
        <v>2115</v>
      </c>
      <c r="F20" s="188">
        <v>2400</v>
      </c>
      <c r="G20" s="176">
        <v>2655</v>
      </c>
      <c r="H20" s="174">
        <v>1247.83</v>
      </c>
      <c r="I20" s="228">
        <v>1490.58</v>
      </c>
      <c r="J20" s="228">
        <v>1789.538</v>
      </c>
      <c r="K20" s="228">
        <v>2104.096</v>
      </c>
      <c r="L20" s="243">
        <v>2378</v>
      </c>
      <c r="M20" s="242">
        <v>1247.83</v>
      </c>
      <c r="N20" s="242">
        <v>1460.73</v>
      </c>
      <c r="O20" s="242">
        <v>1755.132617</v>
      </c>
      <c r="P20" s="242">
        <v>2092.0430000000001</v>
      </c>
      <c r="Q20" s="242">
        <v>2379.629387</v>
      </c>
      <c r="R20" s="174">
        <f t="shared" si="1"/>
        <v>0</v>
      </c>
      <c r="S20" s="175">
        <f t="shared" si="2"/>
        <v>29.849999999999909</v>
      </c>
      <c r="T20" s="175">
        <f t="shared" si="3"/>
        <v>34.407999999999902</v>
      </c>
      <c r="U20" s="175">
        <f t="shared" si="4"/>
        <v>12.05600000000004</v>
      </c>
      <c r="V20" s="176">
        <f t="shared" si="5"/>
        <v>1.6300000000001091</v>
      </c>
      <c r="W20" s="177"/>
    </row>
    <row r="21" spans="1:23" ht="10.8" thickBot="1" x14ac:dyDescent="0.25">
      <c r="A21" s="405" t="s">
        <v>25</v>
      </c>
      <c r="B21" s="250">
        <v>657.23</v>
      </c>
      <c r="C21" s="214">
        <v>785.59</v>
      </c>
      <c r="D21" s="214">
        <v>943.21</v>
      </c>
      <c r="E21" s="214">
        <v>1414</v>
      </c>
      <c r="F21" s="125">
        <v>1880</v>
      </c>
      <c r="G21" s="215">
        <v>2305</v>
      </c>
      <c r="H21" s="213">
        <v>1091.097</v>
      </c>
      <c r="I21" s="214">
        <v>1324.3</v>
      </c>
      <c r="J21" s="214">
        <v>1514.69713</v>
      </c>
      <c r="K21" s="251">
        <v>1283.7</v>
      </c>
      <c r="L21" s="252">
        <v>1770.779585</v>
      </c>
      <c r="M21" s="253">
        <v>1091.0970000000002</v>
      </c>
      <c r="N21" s="253">
        <v>1324.2934500000001</v>
      </c>
      <c r="O21" s="253">
        <v>1514.6969999999999</v>
      </c>
      <c r="P21" s="253">
        <v>1283.7279999999998</v>
      </c>
      <c r="Q21" s="253">
        <v>1770.78</v>
      </c>
      <c r="R21" s="213">
        <f t="shared" si="1"/>
        <v>2.9999999999290594E-3</v>
      </c>
      <c r="S21" s="214">
        <f t="shared" si="2"/>
        <v>9.9999999999909051E-3</v>
      </c>
      <c r="T21" s="214">
        <f t="shared" si="3"/>
        <v>2.8700000000299042E-3</v>
      </c>
      <c r="U21" s="214">
        <f t="shared" si="4"/>
        <v>2.9999999999972715E-2</v>
      </c>
      <c r="V21" s="215">
        <f t="shared" si="5"/>
        <v>4.1499999997540726E-4</v>
      </c>
      <c r="W21" s="216"/>
    </row>
  </sheetData>
  <sortState xmlns:xlrd2="http://schemas.microsoft.com/office/spreadsheetml/2017/richdata2" ref="A5:L21">
    <sortCondition ref="A4:A21"/>
  </sortState>
  <mergeCells count="4">
    <mergeCell ref="H2:L2"/>
    <mergeCell ref="M2:Q2"/>
    <mergeCell ref="B2:G2"/>
    <mergeCell ref="R2:V2"/>
  </mergeCells>
  <phoneticPr fontId="0" type="noConversion"/>
  <conditionalFormatting sqref="R4:V21">
    <cfRule type="expression" dxfId="17" priority="1">
      <formula>ISTEXT(R4)</formula>
    </cfRule>
    <cfRule type="expression" dxfId="16" priority="2">
      <formula>R4&gt;1</formula>
    </cfRule>
    <cfRule type="expression" dxfId="15" priority="3">
      <formula>R4&lt;=1</formula>
    </cfRule>
  </conditionalFormatting>
  <pageMargins left="0" right="0" top="0" bottom="0" header="0" footer="0"/>
  <pageSetup paperSize="9" scale="8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W38"/>
  <sheetViews>
    <sheetView showGridLines="0" zoomScaleNormal="100" workbookViewId="0">
      <selection activeCell="A4" sqref="A4:A9"/>
    </sheetView>
  </sheetViews>
  <sheetFormatPr defaultColWidth="8.5546875" defaultRowHeight="10.199999999999999" x14ac:dyDescent="0.2"/>
  <cols>
    <col min="1" max="1" width="16.77734375" style="2" customWidth="1"/>
    <col min="2" max="12" width="7.21875" style="2" customWidth="1"/>
    <col min="13" max="16384" width="8.5546875" style="2"/>
  </cols>
  <sheetData>
    <row r="1" spans="1:23" ht="10.8" thickBot="1" x14ac:dyDescent="0.25">
      <c r="A1" s="7" t="s">
        <v>41</v>
      </c>
      <c r="F1" s="13"/>
      <c r="G1" s="13"/>
    </row>
    <row r="2" spans="1:23" ht="10.5" customHeight="1" thickBot="1" x14ac:dyDescent="0.25">
      <c r="A2" s="29"/>
      <c r="B2" s="450" t="s">
        <v>36</v>
      </c>
      <c r="C2" s="451"/>
      <c r="D2" s="451"/>
      <c r="E2" s="451"/>
      <c r="F2" s="451"/>
      <c r="G2" s="452"/>
      <c r="H2" s="458" t="s">
        <v>0</v>
      </c>
      <c r="I2" s="459"/>
      <c r="J2" s="459"/>
      <c r="K2" s="459"/>
      <c r="L2" s="460"/>
      <c r="M2" s="435" t="s">
        <v>86</v>
      </c>
      <c r="N2" s="436"/>
      <c r="O2" s="436"/>
      <c r="P2" s="436"/>
      <c r="Q2" s="436"/>
      <c r="R2" s="433" t="s">
        <v>87</v>
      </c>
      <c r="S2" s="434"/>
      <c r="T2" s="434"/>
      <c r="U2" s="434"/>
      <c r="V2" s="445"/>
      <c r="W2" s="129" t="s">
        <v>90</v>
      </c>
    </row>
    <row r="3" spans="1:23" ht="10.8" thickBot="1" x14ac:dyDescent="0.25">
      <c r="A3" s="151" t="s">
        <v>29</v>
      </c>
      <c r="B3" s="254">
        <v>2015</v>
      </c>
      <c r="C3" s="255">
        <v>2016</v>
      </c>
      <c r="D3" s="255">
        <v>2017</v>
      </c>
      <c r="E3" s="255">
        <v>2018</v>
      </c>
      <c r="F3" s="256">
        <v>2019</v>
      </c>
      <c r="G3" s="169">
        <v>2020</v>
      </c>
      <c r="H3" s="254">
        <v>2015</v>
      </c>
      <c r="I3" s="255">
        <v>2016</v>
      </c>
      <c r="J3" s="255">
        <v>2017</v>
      </c>
      <c r="K3" s="256">
        <v>2018</v>
      </c>
      <c r="L3" s="169">
        <v>2019</v>
      </c>
      <c r="M3" s="119">
        <v>2015</v>
      </c>
      <c r="N3" s="120">
        <v>2016</v>
      </c>
      <c r="O3" s="120">
        <v>2017</v>
      </c>
      <c r="P3" s="120">
        <v>2018</v>
      </c>
      <c r="Q3" s="132">
        <v>2019</v>
      </c>
      <c r="R3" s="105">
        <v>2015</v>
      </c>
      <c r="S3" s="106">
        <v>2016</v>
      </c>
      <c r="T3" s="106">
        <v>2017</v>
      </c>
      <c r="U3" s="106">
        <v>2018</v>
      </c>
      <c r="V3" s="107">
        <v>2019</v>
      </c>
      <c r="W3" s="170"/>
    </row>
    <row r="4" spans="1:23" x14ac:dyDescent="0.2">
      <c r="A4" s="400" t="s">
        <v>3</v>
      </c>
      <c r="B4" s="257">
        <v>452.47</v>
      </c>
      <c r="C4" s="42">
        <v>452.47</v>
      </c>
      <c r="D4" s="42">
        <v>452.47</v>
      </c>
      <c r="E4" s="42">
        <v>530.59</v>
      </c>
      <c r="F4" s="258">
        <v>530.59</v>
      </c>
      <c r="G4" s="259">
        <v>530.59</v>
      </c>
      <c r="H4" s="47">
        <v>530.59</v>
      </c>
      <c r="I4" s="48">
        <v>466.11</v>
      </c>
      <c r="J4" s="48">
        <v>471.65</v>
      </c>
      <c r="K4" s="48">
        <v>553.98</v>
      </c>
      <c r="L4" s="49">
        <v>632.87</v>
      </c>
      <c r="M4" s="143">
        <v>533.33738000000005</v>
      </c>
      <c r="N4" s="144">
        <v>473.68926900000002</v>
      </c>
      <c r="O4" s="144">
        <v>473.02648600000009</v>
      </c>
      <c r="P4" s="144">
        <v>511.36554899999999</v>
      </c>
      <c r="Q4" s="145">
        <v>668.83481500000005</v>
      </c>
      <c r="R4" s="174">
        <f>ABS(ROUND(M4,2)-H4)</f>
        <v>2.75</v>
      </c>
      <c r="S4" s="175">
        <f t="shared" ref="S4:V4" si="0">ABS(ROUND(N4,2)-I4)</f>
        <v>7.5799999999999841</v>
      </c>
      <c r="T4" s="175">
        <f t="shared" si="0"/>
        <v>1.3799999999999955</v>
      </c>
      <c r="U4" s="175">
        <f t="shared" si="0"/>
        <v>42.610000000000014</v>
      </c>
      <c r="V4" s="176">
        <f t="shared" si="0"/>
        <v>35.960000000000036</v>
      </c>
      <c r="W4" s="177"/>
    </row>
    <row r="5" spans="1:23" x14ac:dyDescent="0.2">
      <c r="A5" s="156" t="s">
        <v>15</v>
      </c>
      <c r="B5" s="174">
        <v>4.51</v>
      </c>
      <c r="C5" s="175">
        <v>4.51</v>
      </c>
      <c r="D5" s="175">
        <v>4.51</v>
      </c>
      <c r="E5" s="175">
        <v>5.31</v>
      </c>
      <c r="F5" s="188">
        <v>5.31</v>
      </c>
      <c r="G5" s="176">
        <v>5.31</v>
      </c>
      <c r="H5" s="182">
        <v>0.17</v>
      </c>
      <c r="I5" s="183">
        <v>9.34</v>
      </c>
      <c r="J5" s="183">
        <v>0</v>
      </c>
      <c r="K5" s="183">
        <v>0</v>
      </c>
      <c r="L5" s="260">
        <v>0</v>
      </c>
      <c r="M5" s="261">
        <v>9.3450000000000006</v>
      </c>
      <c r="N5" s="242"/>
      <c r="O5" s="242"/>
      <c r="P5" s="242"/>
      <c r="Q5" s="262"/>
      <c r="R5" s="174">
        <f t="shared" ref="R5:R9" si="1">ABS(ROUND(M5,2)-H5)</f>
        <v>9.18</v>
      </c>
      <c r="S5" s="175">
        <f t="shared" ref="S5:S9" si="2">ABS(ROUND(N5,2)-I5)</f>
        <v>9.34</v>
      </c>
      <c r="T5" s="175">
        <f t="shared" ref="T5:T9" si="3">ABS(ROUND(O5,2)-J5)</f>
        <v>0</v>
      </c>
      <c r="U5" s="175">
        <f t="shared" ref="U5:U9" si="4">ABS(ROUND(P5,2)-K5)</f>
        <v>0</v>
      </c>
      <c r="V5" s="176">
        <f t="shared" ref="V5:V9" si="5">ABS(ROUND(Q5,2)-L5)</f>
        <v>0</v>
      </c>
      <c r="W5" s="177"/>
    </row>
    <row r="6" spans="1:23" x14ac:dyDescent="0.2">
      <c r="A6" s="156" t="s">
        <v>19</v>
      </c>
      <c r="B6" s="174">
        <v>345.74</v>
      </c>
      <c r="C6" s="175">
        <v>345.74</v>
      </c>
      <c r="D6" s="175">
        <v>345.74</v>
      </c>
      <c r="E6" s="175">
        <v>407.48</v>
      </c>
      <c r="F6" s="188">
        <v>407.48</v>
      </c>
      <c r="G6" s="176">
        <v>407.48</v>
      </c>
      <c r="H6" s="182">
        <v>345.52</v>
      </c>
      <c r="I6" s="183">
        <v>345.49</v>
      </c>
      <c r="J6" s="183">
        <v>345.83</v>
      </c>
      <c r="K6" s="244">
        <v>407.00220000000002</v>
      </c>
      <c r="L6" s="263">
        <v>406.2911882029598</v>
      </c>
      <c r="M6" s="261">
        <v>346.60219999999998</v>
      </c>
      <c r="N6" s="242">
        <v>345.40508</v>
      </c>
      <c r="O6" s="242">
        <v>345.82731999999999</v>
      </c>
      <c r="P6" s="242">
        <v>407.00226000000004</v>
      </c>
      <c r="Q6" s="262">
        <v>406.29118800000003</v>
      </c>
      <c r="R6" s="174">
        <f t="shared" si="1"/>
        <v>1.0800000000000409</v>
      </c>
      <c r="S6" s="175">
        <f t="shared" si="2"/>
        <v>7.9999999999984084E-2</v>
      </c>
      <c r="T6" s="175">
        <f t="shared" si="3"/>
        <v>0</v>
      </c>
      <c r="U6" s="175">
        <f t="shared" si="4"/>
        <v>2.200000000016189E-3</v>
      </c>
      <c r="V6" s="176">
        <f t="shared" si="5"/>
        <v>1.1882029597813926E-3</v>
      </c>
      <c r="W6" s="177"/>
    </row>
    <row r="7" spans="1:23" x14ac:dyDescent="0.2">
      <c r="A7" s="156" t="s">
        <v>10</v>
      </c>
      <c r="B7" s="184">
        <v>108.98</v>
      </c>
      <c r="C7" s="185">
        <v>108.98</v>
      </c>
      <c r="D7" s="185">
        <v>108.98</v>
      </c>
      <c r="E7" s="185">
        <v>128.44</v>
      </c>
      <c r="F7" s="186">
        <v>128.44</v>
      </c>
      <c r="G7" s="187">
        <v>128.44</v>
      </c>
      <c r="H7" s="182">
        <v>53</v>
      </c>
      <c r="I7" s="183">
        <v>55</v>
      </c>
      <c r="J7" s="183">
        <v>34</v>
      </c>
      <c r="K7" s="183">
        <v>80</v>
      </c>
      <c r="L7" s="260">
        <v>39</v>
      </c>
      <c r="M7" s="261">
        <v>53.110000000000007</v>
      </c>
      <c r="N7" s="242">
        <v>55.100999999999999</v>
      </c>
      <c r="O7" s="242">
        <v>33.969000000000001</v>
      </c>
      <c r="P7" s="242">
        <v>79.834999999999994</v>
      </c>
      <c r="Q7" s="262">
        <v>39.344000000000001</v>
      </c>
      <c r="R7" s="174">
        <f t="shared" si="1"/>
        <v>0.10999999999999943</v>
      </c>
      <c r="S7" s="175">
        <f t="shared" si="2"/>
        <v>0.10000000000000142</v>
      </c>
      <c r="T7" s="175">
        <f t="shared" si="3"/>
        <v>3.0000000000001137E-2</v>
      </c>
      <c r="U7" s="175">
        <f t="shared" si="4"/>
        <v>0.15999999999999659</v>
      </c>
      <c r="V7" s="176">
        <f t="shared" si="5"/>
        <v>0.34000000000000341</v>
      </c>
      <c r="W7" s="177"/>
    </row>
    <row r="8" spans="1:23" x14ac:dyDescent="0.2">
      <c r="A8" s="156" t="s">
        <v>37</v>
      </c>
      <c r="B8" s="184">
        <v>4.51</v>
      </c>
      <c r="C8" s="185">
        <v>4.51</v>
      </c>
      <c r="D8" s="185">
        <v>4.51</v>
      </c>
      <c r="E8" s="185">
        <v>5.31</v>
      </c>
      <c r="F8" s="186">
        <v>5.31</v>
      </c>
      <c r="G8" s="187">
        <v>5.31</v>
      </c>
      <c r="H8" s="182">
        <v>0.21</v>
      </c>
      <c r="I8" s="183">
        <v>0</v>
      </c>
      <c r="J8" s="183">
        <v>0.46</v>
      </c>
      <c r="K8" s="183">
        <v>0.41</v>
      </c>
      <c r="L8" s="260">
        <v>0.34</v>
      </c>
      <c r="M8" s="261">
        <v>0.39300000000000002</v>
      </c>
      <c r="N8" s="242"/>
      <c r="O8" s="242">
        <v>0.45500000000000002</v>
      </c>
      <c r="P8" s="242">
        <v>0.41199999999999998</v>
      </c>
      <c r="Q8" s="262">
        <v>0.33900000000000002</v>
      </c>
      <c r="R8" s="174">
        <f t="shared" si="1"/>
        <v>0.18000000000000002</v>
      </c>
      <c r="S8" s="175">
        <f t="shared" si="2"/>
        <v>0</v>
      </c>
      <c r="T8" s="175">
        <f t="shared" si="3"/>
        <v>0</v>
      </c>
      <c r="U8" s="175">
        <f t="shared" si="4"/>
        <v>0</v>
      </c>
      <c r="V8" s="176">
        <f t="shared" si="5"/>
        <v>0</v>
      </c>
      <c r="W8" s="177"/>
    </row>
    <row r="9" spans="1:23" ht="10.8" thickBot="1" x14ac:dyDescent="0.25">
      <c r="A9" s="405" t="s">
        <v>5</v>
      </c>
      <c r="B9" s="264">
        <v>1083.79</v>
      </c>
      <c r="C9" s="265">
        <v>1083.79</v>
      </c>
      <c r="D9" s="265">
        <v>1083.79</v>
      </c>
      <c r="E9" s="265">
        <v>1272.8599999999999</v>
      </c>
      <c r="F9" s="266">
        <v>1272.8599999999999</v>
      </c>
      <c r="G9" s="267">
        <v>1272.8599999999999</v>
      </c>
      <c r="H9" s="205">
        <v>898.8</v>
      </c>
      <c r="I9" s="206">
        <v>1026.7</v>
      </c>
      <c r="J9" s="206">
        <v>996.8</v>
      </c>
      <c r="K9" s="209">
        <v>1028.26</v>
      </c>
      <c r="L9" s="268">
        <v>1190.78</v>
      </c>
      <c r="M9" s="269">
        <v>898.84963599999992</v>
      </c>
      <c r="N9" s="253">
        <v>1026.668013</v>
      </c>
      <c r="O9" s="253">
        <v>996.80647399999998</v>
      </c>
      <c r="P9" s="253">
        <v>1028.264365</v>
      </c>
      <c r="Q9" s="270">
        <v>1190.7761009999999</v>
      </c>
      <c r="R9" s="213">
        <f t="shared" si="1"/>
        <v>5.0000000000068212E-2</v>
      </c>
      <c r="S9" s="214">
        <f t="shared" si="2"/>
        <v>2.9999999999972715E-2</v>
      </c>
      <c r="T9" s="214">
        <f t="shared" si="3"/>
        <v>9.9999999999909051E-3</v>
      </c>
      <c r="U9" s="214">
        <f t="shared" si="4"/>
        <v>0</v>
      </c>
      <c r="V9" s="215">
        <f t="shared" si="5"/>
        <v>0</v>
      </c>
      <c r="W9" s="216"/>
    </row>
    <row r="10" spans="1:23" s="7" customFormat="1" x14ac:dyDescent="0.2">
      <c r="M10" s="2"/>
      <c r="N10" s="2"/>
      <c r="O10" s="2"/>
      <c r="P10" s="2"/>
      <c r="Q10" s="2"/>
    </row>
    <row r="13" spans="1:23" x14ac:dyDescent="0.2">
      <c r="M13" s="19"/>
      <c r="N13" s="19"/>
      <c r="O13" s="19"/>
      <c r="P13" s="19"/>
      <c r="Q13" s="19"/>
    </row>
    <row r="14" spans="1:23" s="19" customFormat="1" x14ac:dyDescent="0.2">
      <c r="M14" s="2"/>
      <c r="N14" s="2"/>
      <c r="O14" s="2"/>
      <c r="P14" s="2"/>
      <c r="Q14" s="2"/>
    </row>
    <row r="16" spans="1:23" x14ac:dyDescent="0.2">
      <c r="M16" s="19"/>
      <c r="N16" s="19"/>
      <c r="O16" s="19"/>
      <c r="P16" s="19"/>
      <c r="Q16" s="19"/>
    </row>
    <row r="17" spans="13:17" s="19" customFormat="1" x14ac:dyDescent="0.2">
      <c r="M17" s="2"/>
      <c r="N17" s="2"/>
      <c r="O17" s="2"/>
      <c r="P17" s="2"/>
      <c r="Q17" s="2"/>
    </row>
    <row r="21" spans="13:17" ht="13.2" x14ac:dyDescent="0.25">
      <c r="M21" s="53"/>
      <c r="N21" s="53"/>
      <c r="O21" s="53"/>
      <c r="P21" s="53"/>
      <c r="Q21" s="53"/>
    </row>
    <row r="22" spans="13:17" s="53" customFormat="1" ht="13.2" x14ac:dyDescent="0.25"/>
    <row r="23" spans="13:17" s="53" customFormat="1" ht="13.2" x14ac:dyDescent="0.25">
      <c r="M23" s="2"/>
      <c r="N23" s="2"/>
      <c r="O23" s="2"/>
      <c r="P23" s="2"/>
      <c r="Q23" s="2"/>
    </row>
    <row r="25" spans="13:17" x14ac:dyDescent="0.2">
      <c r="M25" s="19"/>
      <c r="N25" s="19"/>
      <c r="O25" s="19"/>
      <c r="P25" s="19"/>
      <c r="Q25" s="19"/>
    </row>
    <row r="26" spans="13:17" s="19" customFormat="1" x14ac:dyDescent="0.2">
      <c r="M26" s="2"/>
      <c r="N26" s="2"/>
      <c r="O26" s="2"/>
      <c r="P26" s="2"/>
      <c r="Q26" s="2"/>
    </row>
    <row r="28" spans="13:17" x14ac:dyDescent="0.2">
      <c r="M28" s="19"/>
      <c r="N28" s="19"/>
      <c r="O28" s="19"/>
      <c r="P28" s="19"/>
      <c r="Q28" s="19"/>
    </row>
    <row r="29" spans="13:17" s="19" customFormat="1" x14ac:dyDescent="0.2">
      <c r="M29" s="2"/>
      <c r="N29" s="2"/>
      <c r="O29" s="2"/>
      <c r="P29" s="2"/>
      <c r="Q29" s="2"/>
    </row>
    <row r="33" spans="13:17" ht="13.2" x14ac:dyDescent="0.25">
      <c r="M33" s="53"/>
      <c r="N33" s="53"/>
      <c r="O33" s="53"/>
      <c r="P33" s="53"/>
      <c r="Q33" s="53"/>
    </row>
    <row r="34" spans="13:17" s="53" customFormat="1" ht="13.2" x14ac:dyDescent="0.25"/>
    <row r="35" spans="13:17" s="53" customFormat="1" ht="13.2" x14ac:dyDescent="0.25">
      <c r="M35" s="2"/>
      <c r="N35" s="2"/>
      <c r="O35" s="2"/>
      <c r="P35" s="2"/>
      <c r="Q35" s="2"/>
    </row>
    <row r="37" spans="13:17" x14ac:dyDescent="0.2">
      <c r="M37" s="19"/>
      <c r="N37" s="19"/>
      <c r="O37" s="19"/>
      <c r="P37" s="19"/>
      <c r="Q37" s="19"/>
    </row>
    <row r="38" spans="13:17" s="19" customFormat="1" x14ac:dyDescent="0.2">
      <c r="M38" s="2"/>
      <c r="N38" s="2"/>
      <c r="O38" s="2"/>
      <c r="P38" s="2"/>
      <c r="Q38" s="2"/>
    </row>
  </sheetData>
  <sortState xmlns:xlrd2="http://schemas.microsoft.com/office/spreadsheetml/2017/richdata2" ref="A5:L11">
    <sortCondition ref="A4"/>
  </sortState>
  <mergeCells count="4">
    <mergeCell ref="H2:L2"/>
    <mergeCell ref="M2:Q2"/>
    <mergeCell ref="B2:G2"/>
    <mergeCell ref="R2:V2"/>
  </mergeCells>
  <phoneticPr fontId="1" type="noConversion"/>
  <conditionalFormatting sqref="R4:V9">
    <cfRule type="expression" dxfId="14" priority="1">
      <formula>ISTEXT(R4)</formula>
    </cfRule>
    <cfRule type="expression" dxfId="13" priority="2">
      <formula>R4&gt;1</formula>
    </cfRule>
    <cfRule type="expression" dxfId="12" priority="3">
      <formula>R4&lt;=1</formula>
    </cfRule>
  </conditionalFormatting>
  <pageMargins left="0" right="0" top="0" bottom="0" header="0" footer="0"/>
  <pageSetup paperSize="9" scale="9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47"/>
  <sheetViews>
    <sheetView showGridLines="0" zoomScale="90" zoomScaleNormal="90" zoomScaleSheetLayoutView="85" workbookViewId="0">
      <selection activeCell="W21" sqref="W21"/>
    </sheetView>
  </sheetViews>
  <sheetFormatPr defaultColWidth="8.77734375" defaultRowHeight="10.199999999999999" x14ac:dyDescent="0.2"/>
  <cols>
    <col min="1" max="1" width="20.44140625" style="2" customWidth="1"/>
    <col min="2" max="6" width="7.109375" style="2" bestFit="1" customWidth="1"/>
    <col min="7" max="7" width="10.33203125" style="17" bestFit="1" customWidth="1"/>
    <col min="8" max="17" width="7.109375" style="2" bestFit="1" customWidth="1"/>
    <col min="18" max="18" width="6.33203125" style="2" bestFit="1" customWidth="1"/>
    <col min="19" max="19" width="5.44140625" style="2" bestFit="1" customWidth="1"/>
    <col min="20" max="22" width="6.33203125" style="2" bestFit="1" customWidth="1"/>
    <col min="23" max="23" width="19.88671875" style="2" customWidth="1"/>
    <col min="24" max="16384" width="8.77734375" style="2"/>
  </cols>
  <sheetData>
    <row r="1" spans="1:23" ht="10.8" thickBot="1" x14ac:dyDescent="0.25">
      <c r="A1" s="7" t="s">
        <v>65</v>
      </c>
      <c r="F1" s="13"/>
      <c r="G1" s="32"/>
      <c r="H1" s="3"/>
      <c r="I1" s="3"/>
      <c r="J1" s="3"/>
      <c r="K1" s="3"/>
      <c r="L1" s="3"/>
    </row>
    <row r="2" spans="1:23" ht="10.95" customHeight="1" thickBot="1" x14ac:dyDescent="0.25">
      <c r="A2" s="25"/>
      <c r="B2" s="463" t="s">
        <v>66</v>
      </c>
      <c r="C2" s="464"/>
      <c r="D2" s="464"/>
      <c r="E2" s="464"/>
      <c r="F2" s="464"/>
      <c r="G2" s="465"/>
      <c r="H2" s="461"/>
      <c r="I2" s="461"/>
      <c r="J2" s="461"/>
      <c r="K2" s="461"/>
      <c r="L2" s="462"/>
      <c r="M2" s="435" t="s">
        <v>86</v>
      </c>
      <c r="N2" s="436"/>
      <c r="O2" s="436"/>
      <c r="P2" s="436"/>
      <c r="Q2" s="436"/>
      <c r="R2" s="433" t="s">
        <v>87</v>
      </c>
      <c r="S2" s="434"/>
      <c r="T2" s="434"/>
      <c r="U2" s="434"/>
      <c r="V2" s="434"/>
      <c r="W2" s="127" t="s">
        <v>90</v>
      </c>
    </row>
    <row r="3" spans="1:23" ht="12.6" thickBot="1" x14ac:dyDescent="0.25">
      <c r="A3" s="26" t="s">
        <v>29</v>
      </c>
      <c r="B3" s="271">
        <v>2015</v>
      </c>
      <c r="C3" s="272">
        <v>2016</v>
      </c>
      <c r="D3" s="272">
        <v>2017</v>
      </c>
      <c r="E3" s="272">
        <v>2018</v>
      </c>
      <c r="F3" s="273">
        <v>2019</v>
      </c>
      <c r="G3" s="274" t="s">
        <v>83</v>
      </c>
      <c r="H3" s="275">
        <v>2015</v>
      </c>
      <c r="I3" s="272">
        <v>2016</v>
      </c>
      <c r="J3" s="272">
        <v>2017</v>
      </c>
      <c r="K3" s="272">
        <v>2018</v>
      </c>
      <c r="L3" s="276">
        <v>2019</v>
      </c>
      <c r="M3" s="119">
        <v>2015</v>
      </c>
      <c r="N3" s="120">
        <v>2016</v>
      </c>
      <c r="O3" s="120">
        <v>2017</v>
      </c>
      <c r="P3" s="120">
        <v>2018</v>
      </c>
      <c r="Q3" s="132">
        <v>2019</v>
      </c>
      <c r="R3" s="105">
        <v>2015</v>
      </c>
      <c r="S3" s="106">
        <v>2016</v>
      </c>
      <c r="T3" s="106">
        <v>2017</v>
      </c>
      <c r="U3" s="106">
        <v>2018</v>
      </c>
      <c r="V3" s="124">
        <v>2019</v>
      </c>
      <c r="W3" s="334"/>
    </row>
    <row r="4" spans="1:23" x14ac:dyDescent="0.2">
      <c r="A4" s="400" t="s">
        <v>26</v>
      </c>
      <c r="B4" s="60"/>
      <c r="C4" s="33"/>
      <c r="D4" s="33"/>
      <c r="E4" s="33"/>
      <c r="F4" s="34"/>
      <c r="G4" s="61">
        <v>3</v>
      </c>
      <c r="H4" s="44">
        <v>0</v>
      </c>
      <c r="I4" s="43">
        <v>0</v>
      </c>
      <c r="J4" s="43">
        <v>2.8</v>
      </c>
      <c r="K4" s="43"/>
      <c r="L4" s="50"/>
      <c r="M4" s="147"/>
      <c r="N4" s="148"/>
      <c r="O4" s="148">
        <v>2.839</v>
      </c>
      <c r="P4" s="148"/>
      <c r="Q4" s="149">
        <v>253.155</v>
      </c>
      <c r="R4" s="146">
        <f>ABS(ROUND(M4,2)-H4)</f>
        <v>0</v>
      </c>
      <c r="S4" s="131">
        <f t="shared" ref="S4:V4" si="0">ABS(ROUND(N4,2)-I4)</f>
        <v>0</v>
      </c>
      <c r="T4" s="131">
        <f t="shared" si="0"/>
        <v>4.0000000000000036E-2</v>
      </c>
      <c r="U4" s="131">
        <f t="shared" si="0"/>
        <v>0</v>
      </c>
      <c r="V4" s="398">
        <f t="shared" si="0"/>
        <v>253.16</v>
      </c>
      <c r="W4" s="196" t="s">
        <v>89</v>
      </c>
    </row>
    <row r="5" spans="1:23" x14ac:dyDescent="0.2">
      <c r="A5" s="156" t="s">
        <v>2</v>
      </c>
      <c r="B5" s="62"/>
      <c r="C5" s="175"/>
      <c r="D5" s="175"/>
      <c r="E5" s="175"/>
      <c r="F5" s="188"/>
      <c r="G5" s="277">
        <v>22.74</v>
      </c>
      <c r="H5" s="104">
        <v>30.4</v>
      </c>
      <c r="I5" s="175">
        <v>18.600000000000001</v>
      </c>
      <c r="J5" s="175">
        <v>31.7</v>
      </c>
      <c r="K5" s="175">
        <v>29.2</v>
      </c>
      <c r="L5" s="188">
        <v>14.24</v>
      </c>
      <c r="M5" s="171">
        <v>30.391000000000002</v>
      </c>
      <c r="N5" s="172">
        <v>19.07</v>
      </c>
      <c r="O5" s="172">
        <v>15.854000000000001</v>
      </c>
      <c r="P5" s="172">
        <v>29.21</v>
      </c>
      <c r="Q5" s="223">
        <v>14.242000000000001</v>
      </c>
      <c r="R5" s="104">
        <f t="shared" ref="R5:R47" si="1">ABS(ROUND(M5,2)-H5)</f>
        <v>9.9999999999980105E-3</v>
      </c>
      <c r="S5" s="175">
        <f t="shared" ref="S5:S47" si="2">ABS(ROUND(N5,2)-I5)</f>
        <v>0.46999999999999886</v>
      </c>
      <c r="T5" s="175">
        <f t="shared" ref="T5:T47" si="3">ABS(ROUND(O5,2)-J5)</f>
        <v>15.85</v>
      </c>
      <c r="U5" s="175">
        <f t="shared" ref="U5:U47" si="4">ABS(ROUND(P5,2)-K5)</f>
        <v>1.0000000000001563E-2</v>
      </c>
      <c r="V5" s="399">
        <f t="shared" ref="V5:V47" si="5">ABS(ROUND(Q5,2)-L5)</f>
        <v>0</v>
      </c>
      <c r="W5" s="196"/>
    </row>
    <row r="6" spans="1:23" x14ac:dyDescent="0.2">
      <c r="A6" s="156" t="s">
        <v>28</v>
      </c>
      <c r="B6" s="62"/>
      <c r="C6" s="175"/>
      <c r="D6" s="175"/>
      <c r="E6" s="175"/>
      <c r="F6" s="188"/>
      <c r="G6" s="277">
        <v>1603.4033249999998</v>
      </c>
      <c r="H6" s="104">
        <v>1877.3</v>
      </c>
      <c r="I6" s="175">
        <v>1764.1</v>
      </c>
      <c r="J6" s="175">
        <v>1960.7</v>
      </c>
      <c r="K6" s="175">
        <v>2135.1999999999998</v>
      </c>
      <c r="L6" s="188">
        <v>2306.91</v>
      </c>
      <c r="M6" s="171">
        <v>1877.2770000000003</v>
      </c>
      <c r="N6" s="172">
        <v>1764.0669999999996</v>
      </c>
      <c r="O6" s="172">
        <v>1960.703</v>
      </c>
      <c r="P6" s="172">
        <v>2135.145</v>
      </c>
      <c r="Q6" s="223">
        <v>2306.9120000000003</v>
      </c>
      <c r="R6" s="104">
        <f t="shared" si="1"/>
        <v>1.999999999998181E-2</v>
      </c>
      <c r="S6" s="175">
        <f t="shared" si="2"/>
        <v>2.9999999999972715E-2</v>
      </c>
      <c r="T6" s="175">
        <f t="shared" si="3"/>
        <v>0</v>
      </c>
      <c r="U6" s="175">
        <f t="shared" si="4"/>
        <v>4.9999999999727152E-2</v>
      </c>
      <c r="V6" s="399">
        <f t="shared" si="5"/>
        <v>0</v>
      </c>
      <c r="W6" s="196"/>
    </row>
    <row r="7" spans="1:23" x14ac:dyDescent="0.2">
      <c r="A7" s="156" t="s">
        <v>1</v>
      </c>
      <c r="B7" s="62"/>
      <c r="C7" s="175"/>
      <c r="D7" s="175"/>
      <c r="E7" s="175"/>
      <c r="F7" s="188"/>
      <c r="G7" s="277">
        <v>6043</v>
      </c>
      <c r="H7" s="104">
        <v>7749.7</v>
      </c>
      <c r="I7" s="175">
        <v>7660.2</v>
      </c>
      <c r="J7" s="185">
        <v>7258.2</v>
      </c>
      <c r="K7" s="185">
        <v>5096</v>
      </c>
      <c r="L7" s="186">
        <v>6249.3598169968982</v>
      </c>
      <c r="M7" s="171">
        <v>7749.6925299999994</v>
      </c>
      <c r="N7" s="172">
        <v>7660.1803499999996</v>
      </c>
      <c r="O7" s="172">
        <v>7258.1984879999991</v>
      </c>
      <c r="P7" s="172">
        <v>5096.0020000000004</v>
      </c>
      <c r="Q7" s="223">
        <v>6249.3700000000008</v>
      </c>
      <c r="R7" s="104">
        <f t="shared" si="1"/>
        <v>1.0000000000218279E-2</v>
      </c>
      <c r="S7" s="175">
        <f t="shared" si="2"/>
        <v>1.9999999999527063E-2</v>
      </c>
      <c r="T7" s="175">
        <f t="shared" si="3"/>
        <v>0</v>
      </c>
      <c r="U7" s="175">
        <f t="shared" si="4"/>
        <v>0</v>
      </c>
      <c r="V7" s="399">
        <f t="shared" si="5"/>
        <v>1.0183003101701615E-2</v>
      </c>
      <c r="W7" s="196"/>
    </row>
    <row r="8" spans="1:23" x14ac:dyDescent="0.2">
      <c r="A8" s="156" t="s">
        <v>67</v>
      </c>
      <c r="B8" s="62"/>
      <c r="C8" s="175"/>
      <c r="D8" s="175"/>
      <c r="E8" s="175"/>
      <c r="F8" s="175"/>
      <c r="G8" s="63">
        <v>1781.6780249999999</v>
      </c>
      <c r="H8" s="133">
        <v>2913.92</v>
      </c>
      <c r="I8" s="185">
        <v>1679</v>
      </c>
      <c r="J8" s="185">
        <v>1054</v>
      </c>
      <c r="K8" s="185">
        <v>1416.1</v>
      </c>
      <c r="L8" s="186"/>
      <c r="M8" s="171">
        <v>2764.0530000000003</v>
      </c>
      <c r="N8" s="172">
        <v>1679.74</v>
      </c>
      <c r="O8" s="172">
        <v>1106.6669999999999</v>
      </c>
      <c r="P8" s="172">
        <v>1417.6669999999999</v>
      </c>
      <c r="Q8" s="223">
        <v>880.21299999999997</v>
      </c>
      <c r="R8" s="104">
        <f t="shared" si="1"/>
        <v>149.86999999999989</v>
      </c>
      <c r="S8" s="175">
        <f t="shared" si="2"/>
        <v>0.74000000000000909</v>
      </c>
      <c r="T8" s="175">
        <f t="shared" si="3"/>
        <v>52.670000000000073</v>
      </c>
      <c r="U8" s="175">
        <f t="shared" si="4"/>
        <v>1.5700000000001637</v>
      </c>
      <c r="V8" s="399">
        <f t="shared" si="5"/>
        <v>880.21</v>
      </c>
      <c r="W8" s="196" t="s">
        <v>89</v>
      </c>
    </row>
    <row r="9" spans="1:23" x14ac:dyDescent="0.2">
      <c r="A9" s="156" t="s">
        <v>3</v>
      </c>
      <c r="B9" s="64"/>
      <c r="C9" s="175"/>
      <c r="D9" s="175"/>
      <c r="E9" s="175"/>
      <c r="F9" s="188"/>
      <c r="G9" s="277">
        <v>1575</v>
      </c>
      <c r="H9" s="104">
        <v>257.32</v>
      </c>
      <c r="I9" s="175">
        <v>171.12</v>
      </c>
      <c r="J9" s="175">
        <v>214.25</v>
      </c>
      <c r="K9" s="175">
        <v>237.02</v>
      </c>
      <c r="L9" s="188">
        <v>192.82</v>
      </c>
      <c r="M9" s="171">
        <v>257.70556299999998</v>
      </c>
      <c r="N9" s="172">
        <v>171.413205</v>
      </c>
      <c r="O9" s="172">
        <v>214.15361699999997</v>
      </c>
      <c r="P9" s="172">
        <v>237.02330599999999</v>
      </c>
      <c r="Q9" s="223">
        <v>192.82192499999999</v>
      </c>
      <c r="R9" s="104">
        <f t="shared" si="1"/>
        <v>0.38999999999998636</v>
      </c>
      <c r="S9" s="175">
        <f t="shared" si="2"/>
        <v>0.28999999999999204</v>
      </c>
      <c r="T9" s="175">
        <f t="shared" si="3"/>
        <v>9.9999999999994316E-2</v>
      </c>
      <c r="U9" s="175">
        <f t="shared" si="4"/>
        <v>0</v>
      </c>
      <c r="V9" s="399">
        <f t="shared" si="5"/>
        <v>0</v>
      </c>
      <c r="W9" s="196"/>
    </row>
    <row r="10" spans="1:23" x14ac:dyDescent="0.2">
      <c r="A10" s="156" t="s">
        <v>4</v>
      </c>
      <c r="B10" s="103">
        <v>5572</v>
      </c>
      <c r="C10" s="175">
        <v>5376</v>
      </c>
      <c r="D10" s="175">
        <v>5376</v>
      </c>
      <c r="E10" s="175">
        <v>5376</v>
      </c>
      <c r="F10" s="188">
        <v>5376</v>
      </c>
      <c r="G10" s="277">
        <f>(1-0.17)*F10</f>
        <v>4462.08</v>
      </c>
      <c r="H10" s="104">
        <v>4941.8500000000004</v>
      </c>
      <c r="I10" s="175">
        <v>5852.39</v>
      </c>
      <c r="J10" s="175">
        <v>5514.3580000000002</v>
      </c>
      <c r="K10" s="175">
        <v>4823.08</v>
      </c>
      <c r="L10" s="188">
        <v>5718.49</v>
      </c>
      <c r="M10" s="171">
        <v>4941.848</v>
      </c>
      <c r="N10" s="172">
        <v>5852.39</v>
      </c>
      <c r="O10" s="172">
        <v>5514.3580000000002</v>
      </c>
      <c r="P10" s="172">
        <v>4823.0860000000002</v>
      </c>
      <c r="Q10" s="223">
        <v>5718.4889999999996</v>
      </c>
      <c r="R10" s="104">
        <f t="shared" si="1"/>
        <v>0</v>
      </c>
      <c r="S10" s="175">
        <f t="shared" si="2"/>
        <v>0</v>
      </c>
      <c r="T10" s="175">
        <f t="shared" si="3"/>
        <v>1.9999999994979589E-3</v>
      </c>
      <c r="U10" s="175">
        <f t="shared" si="4"/>
        <v>1.0000000000218279E-2</v>
      </c>
      <c r="V10" s="399">
        <f t="shared" si="5"/>
        <v>0</v>
      </c>
      <c r="W10" s="196"/>
    </row>
    <row r="11" spans="1:23" x14ac:dyDescent="0.2">
      <c r="A11" s="155" t="s">
        <v>16</v>
      </c>
      <c r="B11" s="278">
        <v>15583</v>
      </c>
      <c r="C11" s="175">
        <v>11679</v>
      </c>
      <c r="D11" s="175">
        <v>11679</v>
      </c>
      <c r="E11" s="175">
        <v>11679</v>
      </c>
      <c r="F11" s="188">
        <v>11679</v>
      </c>
      <c r="G11" s="277">
        <v>9226.41</v>
      </c>
      <c r="H11" s="133">
        <v>16453</v>
      </c>
      <c r="I11" s="185">
        <v>13115</v>
      </c>
      <c r="J11" s="185">
        <v>11845</v>
      </c>
      <c r="K11" s="185">
        <v>11630</v>
      </c>
      <c r="L11" s="186">
        <v>11288</v>
      </c>
      <c r="M11" s="171">
        <v>16453</v>
      </c>
      <c r="N11" s="172">
        <v>13115</v>
      </c>
      <c r="O11" s="172">
        <v>11844.999999999998</v>
      </c>
      <c r="P11" s="172">
        <v>11630</v>
      </c>
      <c r="Q11" s="223">
        <v>11288</v>
      </c>
      <c r="R11" s="104">
        <f t="shared" si="1"/>
        <v>0</v>
      </c>
      <c r="S11" s="175">
        <f t="shared" si="2"/>
        <v>0</v>
      </c>
      <c r="T11" s="175">
        <f t="shared" si="3"/>
        <v>0</v>
      </c>
      <c r="U11" s="175">
        <f t="shared" si="4"/>
        <v>0</v>
      </c>
      <c r="V11" s="399">
        <f t="shared" si="5"/>
        <v>0</v>
      </c>
      <c r="W11" s="196"/>
    </row>
    <row r="12" spans="1:23" x14ac:dyDescent="0.2">
      <c r="A12" s="156" t="s">
        <v>82</v>
      </c>
      <c r="B12" s="65"/>
      <c r="C12" s="175"/>
      <c r="D12" s="175"/>
      <c r="E12" s="175"/>
      <c r="F12" s="188"/>
      <c r="G12" s="277">
        <v>0</v>
      </c>
      <c r="H12" s="104"/>
      <c r="I12" s="175"/>
      <c r="J12" s="175"/>
      <c r="K12" s="175"/>
      <c r="L12" s="188"/>
      <c r="M12" s="171"/>
      <c r="N12" s="172"/>
      <c r="O12" s="172"/>
      <c r="P12" s="172"/>
      <c r="Q12" s="223"/>
      <c r="R12" s="104">
        <f t="shared" si="1"/>
        <v>0</v>
      </c>
      <c r="S12" s="175">
        <f t="shared" si="2"/>
        <v>0</v>
      </c>
      <c r="T12" s="175">
        <f t="shared" si="3"/>
        <v>0</v>
      </c>
      <c r="U12" s="175">
        <f t="shared" si="4"/>
        <v>0</v>
      </c>
      <c r="V12" s="399">
        <f t="shared" si="5"/>
        <v>0</v>
      </c>
      <c r="W12" s="196"/>
    </row>
    <row r="13" spans="1:23" x14ac:dyDescent="0.2">
      <c r="A13" s="155" t="s">
        <v>61</v>
      </c>
      <c r="B13" s="174"/>
      <c r="C13" s="175"/>
      <c r="D13" s="175"/>
      <c r="E13" s="175"/>
      <c r="F13" s="188"/>
      <c r="G13" s="277">
        <v>0</v>
      </c>
      <c r="H13" s="133">
        <v>0.87</v>
      </c>
      <c r="I13" s="185">
        <v>1.1200000000000001</v>
      </c>
      <c r="J13" s="185">
        <v>3.9</v>
      </c>
      <c r="K13" s="185">
        <v>5.2</v>
      </c>
      <c r="L13" s="186"/>
      <c r="M13" s="171"/>
      <c r="N13" s="172"/>
      <c r="O13" s="172"/>
      <c r="P13" s="172"/>
      <c r="Q13" s="223"/>
      <c r="R13" s="104">
        <f t="shared" si="1"/>
        <v>0.87</v>
      </c>
      <c r="S13" s="175">
        <f t="shared" si="2"/>
        <v>1.1200000000000001</v>
      </c>
      <c r="T13" s="175">
        <f t="shared" si="3"/>
        <v>3.9</v>
      </c>
      <c r="U13" s="175">
        <f t="shared" si="4"/>
        <v>5.2</v>
      </c>
      <c r="V13" s="399">
        <f t="shared" si="5"/>
        <v>0</v>
      </c>
      <c r="W13" s="196" t="s">
        <v>93</v>
      </c>
    </row>
    <row r="14" spans="1:23" x14ac:dyDescent="0.2">
      <c r="A14" s="402" t="s">
        <v>42</v>
      </c>
      <c r="B14" s="62"/>
      <c r="C14" s="175"/>
      <c r="D14" s="175"/>
      <c r="E14" s="175"/>
      <c r="F14" s="188"/>
      <c r="G14" s="277">
        <v>559.09</v>
      </c>
      <c r="H14" s="104">
        <v>12.14</v>
      </c>
      <c r="I14" s="175">
        <v>544.39</v>
      </c>
      <c r="J14" s="175">
        <v>1238.9000000000001</v>
      </c>
      <c r="K14" s="175">
        <v>1169.8113000000001</v>
      </c>
      <c r="L14" s="188">
        <v>1997.95</v>
      </c>
      <c r="M14" s="171">
        <v>12.140777</v>
      </c>
      <c r="N14" s="172">
        <v>544.38598999999999</v>
      </c>
      <c r="O14" s="172">
        <v>1238.8899999999999</v>
      </c>
      <c r="P14" s="172">
        <v>383.81129999999996</v>
      </c>
      <c r="Q14" s="223">
        <v>1997.95372</v>
      </c>
      <c r="R14" s="104">
        <f t="shared" si="1"/>
        <v>0</v>
      </c>
      <c r="S14" s="175">
        <f t="shared" si="2"/>
        <v>0</v>
      </c>
      <c r="T14" s="175">
        <f t="shared" si="3"/>
        <v>9.9999999999909051E-3</v>
      </c>
      <c r="U14" s="175">
        <f t="shared" si="4"/>
        <v>786.00130000000013</v>
      </c>
      <c r="V14" s="399">
        <f t="shared" si="5"/>
        <v>0</v>
      </c>
      <c r="W14" s="196"/>
    </row>
    <row r="15" spans="1:23" x14ac:dyDescent="0.2">
      <c r="A15" s="400" t="s">
        <v>53</v>
      </c>
      <c r="B15" s="62">
        <v>3500</v>
      </c>
      <c r="C15" s="175">
        <v>3500</v>
      </c>
      <c r="D15" s="175">
        <v>3500</v>
      </c>
      <c r="E15" s="175">
        <v>3500</v>
      </c>
      <c r="F15" s="188">
        <v>3500</v>
      </c>
      <c r="G15" s="277">
        <v>2558.8741499999996</v>
      </c>
      <c r="H15" s="133">
        <v>2573</v>
      </c>
      <c r="I15" s="185">
        <v>3436</v>
      </c>
      <c r="J15" s="185">
        <v>2597.4349999999999</v>
      </c>
      <c r="K15" s="185">
        <v>3276.2449999999999</v>
      </c>
      <c r="L15" s="186">
        <v>3027.77</v>
      </c>
      <c r="M15" s="171">
        <v>2572.8799999999997</v>
      </c>
      <c r="N15" s="172">
        <v>3598.4669999999996</v>
      </c>
      <c r="O15" s="172">
        <v>2844.1419999999998</v>
      </c>
      <c r="P15" s="172">
        <v>3529.9829999999997</v>
      </c>
      <c r="Q15" s="223">
        <v>2786.826</v>
      </c>
      <c r="R15" s="104">
        <f t="shared" si="1"/>
        <v>0.11999999999989086</v>
      </c>
      <c r="S15" s="175">
        <f t="shared" si="2"/>
        <v>162.4699999999998</v>
      </c>
      <c r="T15" s="175">
        <f t="shared" si="3"/>
        <v>246.70499999999993</v>
      </c>
      <c r="U15" s="175">
        <f t="shared" si="4"/>
        <v>253.73500000000013</v>
      </c>
      <c r="V15" s="399">
        <f t="shared" si="5"/>
        <v>240.94000000000005</v>
      </c>
      <c r="W15" s="196"/>
    </row>
    <row r="16" spans="1:23" x14ac:dyDescent="0.2">
      <c r="A16" s="156" t="s">
        <v>68</v>
      </c>
      <c r="B16" s="103">
        <v>3500</v>
      </c>
      <c r="C16" s="175">
        <v>1575</v>
      </c>
      <c r="D16" s="175">
        <v>1575</v>
      </c>
      <c r="E16" s="175">
        <v>1575</v>
      </c>
      <c r="F16" s="188">
        <v>1575</v>
      </c>
      <c r="G16" s="277">
        <v>1553</v>
      </c>
      <c r="H16" s="133">
        <v>992</v>
      </c>
      <c r="I16" s="185">
        <v>1450</v>
      </c>
      <c r="J16" s="189">
        <v>1826</v>
      </c>
      <c r="K16" s="185">
        <v>2634</v>
      </c>
      <c r="L16" s="186">
        <v>2452</v>
      </c>
      <c r="M16" s="171">
        <v>992</v>
      </c>
      <c r="N16" s="172">
        <v>1450</v>
      </c>
      <c r="O16" s="172">
        <v>1825.652</v>
      </c>
      <c r="P16" s="172">
        <v>2633.5620000000004</v>
      </c>
      <c r="Q16" s="223">
        <v>2463.8320000000003</v>
      </c>
      <c r="R16" s="104">
        <f t="shared" si="1"/>
        <v>0</v>
      </c>
      <c r="S16" s="175">
        <f t="shared" si="2"/>
        <v>0</v>
      </c>
      <c r="T16" s="175">
        <f t="shared" si="3"/>
        <v>0.34999999999990905</v>
      </c>
      <c r="U16" s="175">
        <f t="shared" si="4"/>
        <v>0.44000000000005457</v>
      </c>
      <c r="V16" s="399">
        <f t="shared" si="5"/>
        <v>11.829999999999927</v>
      </c>
      <c r="W16" s="196"/>
    </row>
    <row r="17" spans="1:23" x14ac:dyDescent="0.2">
      <c r="A17" s="155" t="s">
        <v>40</v>
      </c>
      <c r="B17" s="64">
        <v>22667</v>
      </c>
      <c r="C17" s="175">
        <v>16989</v>
      </c>
      <c r="D17" s="175">
        <v>16989</v>
      </c>
      <c r="E17" s="175">
        <v>16989</v>
      </c>
      <c r="F17" s="188">
        <v>16989</v>
      </c>
      <c r="G17" s="277">
        <v>15842</v>
      </c>
      <c r="H17" s="104">
        <v>15741.23</v>
      </c>
      <c r="I17" s="175">
        <v>18059.419999999998</v>
      </c>
      <c r="J17" s="175">
        <v>20220.53</v>
      </c>
      <c r="K17" s="175">
        <v>17416.05</v>
      </c>
      <c r="L17" s="188">
        <v>16910.525000000001</v>
      </c>
      <c r="M17" s="171">
        <v>15776.842699999997</v>
      </c>
      <c r="N17" s="172">
        <v>18222.635440000002</v>
      </c>
      <c r="O17" s="172">
        <v>18767.221020000005</v>
      </c>
      <c r="P17" s="172">
        <v>16868.500722999997</v>
      </c>
      <c r="Q17" s="223">
        <v>17390.953872000009</v>
      </c>
      <c r="R17" s="104">
        <f t="shared" si="1"/>
        <v>35.610000000000582</v>
      </c>
      <c r="S17" s="175">
        <f t="shared" si="2"/>
        <v>163.22000000000116</v>
      </c>
      <c r="T17" s="175">
        <f t="shared" si="3"/>
        <v>1453.3099999999977</v>
      </c>
      <c r="U17" s="175">
        <f t="shared" si="4"/>
        <v>547.54999999999927</v>
      </c>
      <c r="V17" s="399">
        <f t="shared" si="5"/>
        <v>480.42499999999927</v>
      </c>
      <c r="W17" s="196"/>
    </row>
    <row r="18" spans="1:23" x14ac:dyDescent="0.2">
      <c r="A18" s="156" t="s">
        <v>69</v>
      </c>
      <c r="B18" s="103"/>
      <c r="C18" s="175"/>
      <c r="D18" s="175"/>
      <c r="E18" s="175"/>
      <c r="F18" s="188"/>
      <c r="G18" s="277">
        <v>0.1</v>
      </c>
      <c r="H18" s="133">
        <v>0</v>
      </c>
      <c r="I18" s="185">
        <v>0</v>
      </c>
      <c r="J18" s="185">
        <v>0</v>
      </c>
      <c r="K18" s="185">
        <v>0</v>
      </c>
      <c r="L18" s="186">
        <v>0</v>
      </c>
      <c r="M18" s="171"/>
      <c r="N18" s="172"/>
      <c r="O18" s="172"/>
      <c r="P18" s="172"/>
      <c r="Q18" s="223"/>
      <c r="R18" s="104">
        <f t="shared" si="1"/>
        <v>0</v>
      </c>
      <c r="S18" s="175">
        <f t="shared" si="2"/>
        <v>0</v>
      </c>
      <c r="T18" s="175">
        <f t="shared" si="3"/>
        <v>0</v>
      </c>
      <c r="U18" s="175">
        <f t="shared" si="4"/>
        <v>0</v>
      </c>
      <c r="V18" s="399">
        <f t="shared" si="5"/>
        <v>0</v>
      </c>
      <c r="W18" s="196"/>
    </row>
    <row r="19" spans="1:23" x14ac:dyDescent="0.2">
      <c r="A19" s="155" t="s">
        <v>70</v>
      </c>
      <c r="B19" s="103"/>
      <c r="C19" s="175"/>
      <c r="D19" s="175"/>
      <c r="E19" s="175"/>
      <c r="F19" s="188"/>
      <c r="G19" s="277">
        <v>0</v>
      </c>
      <c r="H19" s="133">
        <v>0</v>
      </c>
      <c r="I19" s="185">
        <v>0</v>
      </c>
      <c r="J19" s="185">
        <v>0</v>
      </c>
      <c r="K19" s="185">
        <v>0</v>
      </c>
      <c r="L19" s="186">
        <v>0</v>
      </c>
      <c r="M19" s="171"/>
      <c r="N19" s="172"/>
      <c r="O19" s="172"/>
      <c r="P19" s="172"/>
      <c r="Q19" s="223"/>
      <c r="R19" s="104">
        <f t="shared" si="1"/>
        <v>0</v>
      </c>
      <c r="S19" s="175">
        <f t="shared" si="2"/>
        <v>0</v>
      </c>
      <c r="T19" s="175">
        <f t="shared" si="3"/>
        <v>0</v>
      </c>
      <c r="U19" s="175">
        <f t="shared" si="4"/>
        <v>0</v>
      </c>
      <c r="V19" s="399">
        <f t="shared" si="5"/>
        <v>0</v>
      </c>
      <c r="W19" s="196"/>
    </row>
    <row r="20" spans="1:23" x14ac:dyDescent="0.2">
      <c r="A20" s="156" t="s">
        <v>17</v>
      </c>
      <c r="B20" s="103">
        <v>4722</v>
      </c>
      <c r="C20" s="175">
        <v>4250</v>
      </c>
      <c r="D20" s="175">
        <v>4250</v>
      </c>
      <c r="E20" s="175">
        <v>4250</v>
      </c>
      <c r="F20" s="188">
        <v>4250</v>
      </c>
      <c r="G20" s="277">
        <v>3716</v>
      </c>
      <c r="H20" s="104">
        <v>5749.6769999999997</v>
      </c>
      <c r="I20" s="175">
        <v>4813</v>
      </c>
      <c r="J20" s="175">
        <v>4086</v>
      </c>
      <c r="K20" s="175">
        <v>3571</v>
      </c>
      <c r="L20" s="188">
        <v>2864.5</v>
      </c>
      <c r="M20" s="171">
        <v>5917.6769999999997</v>
      </c>
      <c r="N20" s="172">
        <v>5193.6000000000004</v>
      </c>
      <c r="O20" s="172">
        <v>3837.7</v>
      </c>
      <c r="P20" s="172">
        <v>3635.5</v>
      </c>
      <c r="Q20" s="223">
        <v>2864.5</v>
      </c>
      <c r="R20" s="104">
        <f t="shared" si="1"/>
        <v>168.00300000000061</v>
      </c>
      <c r="S20" s="175">
        <f t="shared" si="2"/>
        <v>380.60000000000036</v>
      </c>
      <c r="T20" s="175">
        <f t="shared" si="3"/>
        <v>248.30000000000018</v>
      </c>
      <c r="U20" s="175">
        <f t="shared" si="4"/>
        <v>64.5</v>
      </c>
      <c r="V20" s="399">
        <f t="shared" si="5"/>
        <v>0</v>
      </c>
      <c r="W20" s="196"/>
    </row>
    <row r="21" spans="1:23" x14ac:dyDescent="0.2">
      <c r="A21" s="157" t="s">
        <v>106</v>
      </c>
      <c r="B21" s="103"/>
      <c r="C21" s="175"/>
      <c r="D21" s="175"/>
      <c r="E21" s="175"/>
      <c r="F21" s="399"/>
      <c r="G21" s="277"/>
      <c r="H21" s="371"/>
      <c r="I21" s="175"/>
      <c r="J21" s="175"/>
      <c r="K21" s="175"/>
      <c r="L21" s="399"/>
      <c r="M21" s="326">
        <v>17.7896</v>
      </c>
      <c r="N21" s="309">
        <v>23.229620000000001</v>
      </c>
      <c r="O21" s="309">
        <v>33.207340000000002</v>
      </c>
      <c r="P21" s="309">
        <v>26.984760000000001</v>
      </c>
      <c r="Q21" s="223"/>
      <c r="R21" s="104">
        <f t="shared" ref="R21" si="6">ABS(ROUND(M21,2)-H21)</f>
        <v>17.79</v>
      </c>
      <c r="S21" s="175">
        <f t="shared" ref="S21" si="7">ABS(ROUND(N21,2)-I21)</f>
        <v>23.23</v>
      </c>
      <c r="T21" s="175">
        <f t="shared" ref="T21" si="8">ABS(ROUND(O21,2)-J21)</f>
        <v>33.21</v>
      </c>
      <c r="U21" s="175">
        <f t="shared" ref="U21" si="9">ABS(ROUND(P21,2)-K21)</f>
        <v>26.98</v>
      </c>
      <c r="V21" s="399">
        <f t="shared" ref="V21" si="10">ABS(ROUND(Q21,2)-L21)</f>
        <v>0</v>
      </c>
      <c r="W21" s="377" t="s">
        <v>92</v>
      </c>
    </row>
    <row r="22" spans="1:23" x14ac:dyDescent="0.2">
      <c r="A22" s="156" t="s">
        <v>14</v>
      </c>
      <c r="B22" s="279"/>
      <c r="C22" s="185"/>
      <c r="D22" s="185"/>
      <c r="E22" s="185"/>
      <c r="F22" s="186"/>
      <c r="G22" s="277">
        <v>1827.42</v>
      </c>
      <c r="H22" s="104">
        <v>340.5</v>
      </c>
      <c r="I22" s="175">
        <v>640.27</v>
      </c>
      <c r="J22" s="175">
        <v>2102.4</v>
      </c>
      <c r="K22" s="175">
        <v>2824</v>
      </c>
      <c r="L22" s="188">
        <v>2414.2199999999998</v>
      </c>
      <c r="M22" s="171">
        <v>340.48400000000004</v>
      </c>
      <c r="N22" s="172">
        <v>1102.954</v>
      </c>
      <c r="O22" s="172">
        <v>1602.3630000000001</v>
      </c>
      <c r="P22" s="172">
        <v>1487.5170000000001</v>
      </c>
      <c r="Q22" s="223">
        <v>1622.8639999999998</v>
      </c>
      <c r="R22" s="104">
        <f t="shared" si="1"/>
        <v>1.999999999998181E-2</v>
      </c>
      <c r="S22" s="175">
        <f t="shared" si="2"/>
        <v>462.68000000000006</v>
      </c>
      <c r="T22" s="175">
        <f t="shared" si="3"/>
        <v>500.04000000000019</v>
      </c>
      <c r="U22" s="175">
        <f t="shared" si="4"/>
        <v>1336.48</v>
      </c>
      <c r="V22" s="399">
        <f t="shared" si="5"/>
        <v>791.3599999999999</v>
      </c>
      <c r="W22" s="196"/>
    </row>
    <row r="23" spans="1:23" x14ac:dyDescent="0.2">
      <c r="A23" s="156" t="s">
        <v>76</v>
      </c>
      <c r="B23" s="279"/>
      <c r="C23" s="185"/>
      <c r="D23" s="185"/>
      <c r="E23" s="185"/>
      <c r="F23" s="186"/>
      <c r="G23" s="277">
        <v>10.53</v>
      </c>
      <c r="H23" s="104"/>
      <c r="I23" s="175"/>
      <c r="J23" s="175"/>
      <c r="K23" s="175">
        <v>6.9</v>
      </c>
      <c r="L23" s="188">
        <v>7.54</v>
      </c>
      <c r="M23" s="171">
        <v>17.347999999999999</v>
      </c>
      <c r="N23" s="172">
        <v>4.4740000000000002</v>
      </c>
      <c r="O23" s="172"/>
      <c r="P23" s="172">
        <v>6.9</v>
      </c>
      <c r="Q23" s="223">
        <v>7.5495999999999999</v>
      </c>
      <c r="R23" s="104">
        <f t="shared" si="1"/>
        <v>17.350000000000001</v>
      </c>
      <c r="S23" s="175">
        <f t="shared" si="2"/>
        <v>4.47</v>
      </c>
      <c r="T23" s="175">
        <f t="shared" si="3"/>
        <v>0</v>
      </c>
      <c r="U23" s="175">
        <f t="shared" si="4"/>
        <v>0</v>
      </c>
      <c r="V23" s="399">
        <f t="shared" si="5"/>
        <v>9.9999999999997868E-3</v>
      </c>
      <c r="W23" s="196"/>
    </row>
    <row r="24" spans="1:23" x14ac:dyDescent="0.2">
      <c r="A24" s="156" t="s">
        <v>79</v>
      </c>
      <c r="B24" s="279"/>
      <c r="C24" s="185"/>
      <c r="D24" s="185"/>
      <c r="E24" s="185"/>
      <c r="F24" s="186"/>
      <c r="G24" s="277">
        <v>1000.22</v>
      </c>
      <c r="H24" s="104"/>
      <c r="I24" s="175"/>
      <c r="J24" s="175"/>
      <c r="K24" s="175"/>
      <c r="L24" s="188"/>
      <c r="M24" s="171"/>
      <c r="N24" s="172"/>
      <c r="O24" s="172"/>
      <c r="P24" s="172"/>
      <c r="Q24" s="223"/>
      <c r="R24" s="104">
        <f t="shared" si="1"/>
        <v>0</v>
      </c>
      <c r="S24" s="175">
        <f t="shared" si="2"/>
        <v>0</v>
      </c>
      <c r="T24" s="175">
        <f t="shared" si="3"/>
        <v>0</v>
      </c>
      <c r="U24" s="175">
        <f t="shared" si="4"/>
        <v>0</v>
      </c>
      <c r="V24" s="399">
        <f t="shared" si="5"/>
        <v>0</v>
      </c>
      <c r="W24" s="196"/>
    </row>
    <row r="25" spans="1:23" x14ac:dyDescent="0.2">
      <c r="A25" s="155" t="s">
        <v>47</v>
      </c>
      <c r="B25" s="103"/>
      <c r="C25" s="175"/>
      <c r="D25" s="175"/>
      <c r="E25" s="175"/>
      <c r="F25" s="188">
        <f>L26*0.04</f>
        <v>397.32737956000005</v>
      </c>
      <c r="G25" s="277">
        <v>29.27</v>
      </c>
      <c r="H25" s="133">
        <v>2.52</v>
      </c>
      <c r="I25" s="185">
        <v>52.73</v>
      </c>
      <c r="J25" s="185">
        <v>37</v>
      </c>
      <c r="K25" s="185">
        <v>52</v>
      </c>
      <c r="L25" s="292">
        <v>1.9</v>
      </c>
      <c r="M25" s="171">
        <v>5.97</v>
      </c>
      <c r="N25" s="172">
        <v>24.859000000000002</v>
      </c>
      <c r="O25" s="172">
        <v>33.673999999999999</v>
      </c>
      <c r="P25" s="172">
        <v>52.561999999999998</v>
      </c>
      <c r="Q25" s="310">
        <v>1.9390000000000001</v>
      </c>
      <c r="R25" s="104">
        <f t="shared" si="1"/>
        <v>3.4499999999999997</v>
      </c>
      <c r="S25" s="175">
        <f t="shared" si="2"/>
        <v>27.869999999999997</v>
      </c>
      <c r="T25" s="175">
        <f t="shared" si="3"/>
        <v>3.3299999999999983</v>
      </c>
      <c r="U25" s="175">
        <f t="shared" si="4"/>
        <v>0.56000000000000227</v>
      </c>
      <c r="V25" s="399">
        <f t="shared" si="5"/>
        <v>4.0000000000000036E-2</v>
      </c>
      <c r="W25" s="472" t="s">
        <v>105</v>
      </c>
    </row>
    <row r="26" spans="1:23" x14ac:dyDescent="0.2">
      <c r="A26" s="156" t="s">
        <v>19</v>
      </c>
      <c r="B26" s="103">
        <v>23611</v>
      </c>
      <c r="C26" s="175">
        <v>17696</v>
      </c>
      <c r="D26" s="175">
        <v>17696</v>
      </c>
      <c r="E26" s="175">
        <v>17696</v>
      </c>
      <c r="F26" s="188">
        <v>17696</v>
      </c>
      <c r="G26" s="277">
        <v>13079.84</v>
      </c>
      <c r="H26" s="104">
        <v>10179.799999999999</v>
      </c>
      <c r="I26" s="175">
        <v>11238</v>
      </c>
      <c r="J26" s="175">
        <v>9872.2000000000007</v>
      </c>
      <c r="K26" s="175">
        <v>9849.5910000000003</v>
      </c>
      <c r="L26" s="320">
        <v>9933.1844890000011</v>
      </c>
      <c r="M26" s="171">
        <v>12389.773000000001</v>
      </c>
      <c r="N26" s="172">
        <v>10364.927</v>
      </c>
      <c r="O26" s="172">
        <v>10993.511</v>
      </c>
      <c r="P26" s="172">
        <v>9880.5239999999994</v>
      </c>
      <c r="Q26" s="223">
        <v>9492.0390000000007</v>
      </c>
      <c r="R26" s="104">
        <f t="shared" si="1"/>
        <v>2209.9700000000012</v>
      </c>
      <c r="S26" s="175">
        <f t="shared" si="2"/>
        <v>873.06999999999971</v>
      </c>
      <c r="T26" s="175">
        <f t="shared" si="3"/>
        <v>1121.3099999999995</v>
      </c>
      <c r="U26" s="175">
        <f t="shared" si="4"/>
        <v>30.929000000000087</v>
      </c>
      <c r="V26" s="399">
        <f t="shared" si="5"/>
        <v>441.14448900000025</v>
      </c>
      <c r="W26" s="196"/>
    </row>
    <row r="27" spans="1:23" x14ac:dyDescent="0.2">
      <c r="A27" s="156" t="s">
        <v>20</v>
      </c>
      <c r="B27" s="66">
        <v>1983</v>
      </c>
      <c r="C27" s="185">
        <v>1486</v>
      </c>
      <c r="D27" s="185">
        <v>1486</v>
      </c>
      <c r="E27" s="185">
        <v>1486</v>
      </c>
      <c r="F27" s="188">
        <v>1486</v>
      </c>
      <c r="G27" s="277">
        <v>1000</v>
      </c>
      <c r="H27" s="104">
        <v>670.7</v>
      </c>
      <c r="I27" s="175">
        <v>561.97</v>
      </c>
      <c r="J27" s="175">
        <v>432.09</v>
      </c>
      <c r="K27" s="228">
        <v>622.69100000000003</v>
      </c>
      <c r="L27" s="188">
        <v>539.84</v>
      </c>
      <c r="M27" s="171">
        <v>676.60903000000008</v>
      </c>
      <c r="N27" s="172">
        <v>561.96708000000001</v>
      </c>
      <c r="O27" s="172">
        <v>432.08600999999999</v>
      </c>
      <c r="P27" s="172">
        <v>623.03115000000003</v>
      </c>
      <c r="Q27" s="223">
        <v>539.8359999999999</v>
      </c>
      <c r="R27" s="104">
        <f t="shared" si="1"/>
        <v>5.9099999999999682</v>
      </c>
      <c r="S27" s="175">
        <f t="shared" si="2"/>
        <v>0</v>
      </c>
      <c r="T27" s="175">
        <f t="shared" si="3"/>
        <v>0</v>
      </c>
      <c r="U27" s="175">
        <f t="shared" si="4"/>
        <v>0.33899999999994179</v>
      </c>
      <c r="V27" s="399">
        <f t="shared" si="5"/>
        <v>0</v>
      </c>
      <c r="W27" s="196"/>
    </row>
    <row r="28" spans="1:23" x14ac:dyDescent="0.2">
      <c r="A28" s="156" t="s">
        <v>64</v>
      </c>
      <c r="B28" s="66"/>
      <c r="C28" s="185"/>
      <c r="D28" s="185"/>
      <c r="E28" s="185"/>
      <c r="F28" s="188"/>
      <c r="G28" s="277">
        <v>31.53</v>
      </c>
      <c r="H28" s="104"/>
      <c r="I28" s="281"/>
      <c r="J28" s="185">
        <v>98.207999999999998</v>
      </c>
      <c r="K28" s="185">
        <v>1.1693499999999999</v>
      </c>
      <c r="L28" s="292">
        <v>2.89</v>
      </c>
      <c r="M28" s="171"/>
      <c r="N28" s="172">
        <v>26.74</v>
      </c>
      <c r="O28" s="172">
        <v>98.207999999999998</v>
      </c>
      <c r="P28" s="172">
        <v>1.1693499999999999</v>
      </c>
      <c r="Q28" s="223">
        <v>2.8871799999999999</v>
      </c>
      <c r="R28" s="104">
        <f t="shared" si="1"/>
        <v>0</v>
      </c>
      <c r="S28" s="175">
        <f t="shared" si="2"/>
        <v>26.74</v>
      </c>
      <c r="T28" s="175">
        <f t="shared" si="3"/>
        <v>1.9999999999953388E-3</v>
      </c>
      <c r="U28" s="175">
        <f t="shared" si="4"/>
        <v>6.5000000000003944E-4</v>
      </c>
      <c r="V28" s="399">
        <f t="shared" si="5"/>
        <v>0</v>
      </c>
      <c r="W28" s="330" t="s">
        <v>89</v>
      </c>
    </row>
    <row r="29" spans="1:23" x14ac:dyDescent="0.2">
      <c r="A29" s="156" t="s">
        <v>6</v>
      </c>
      <c r="B29" s="64"/>
      <c r="C29" s="228">
        <v>3500</v>
      </c>
      <c r="D29" s="228">
        <v>3500</v>
      </c>
      <c r="E29" s="228">
        <v>3500</v>
      </c>
      <c r="F29" s="229">
        <v>3500</v>
      </c>
      <c r="G29" s="277">
        <v>5150</v>
      </c>
      <c r="H29" s="104">
        <v>308.5</v>
      </c>
      <c r="I29" s="175">
        <v>350</v>
      </c>
      <c r="J29" s="175">
        <v>410</v>
      </c>
      <c r="K29" s="175">
        <v>500</v>
      </c>
      <c r="L29" s="188">
        <v>850</v>
      </c>
      <c r="M29" s="171">
        <v>308.5</v>
      </c>
      <c r="N29" s="172">
        <v>350</v>
      </c>
      <c r="O29" s="172">
        <v>410</v>
      </c>
      <c r="P29" s="172">
        <v>500</v>
      </c>
      <c r="Q29" s="223">
        <v>850</v>
      </c>
      <c r="R29" s="104">
        <f t="shared" si="1"/>
        <v>0</v>
      </c>
      <c r="S29" s="175">
        <f t="shared" si="2"/>
        <v>0</v>
      </c>
      <c r="T29" s="175">
        <f t="shared" si="3"/>
        <v>0</v>
      </c>
      <c r="U29" s="175">
        <f t="shared" si="4"/>
        <v>0</v>
      </c>
      <c r="V29" s="399">
        <f t="shared" si="5"/>
        <v>0</v>
      </c>
      <c r="W29" s="196"/>
    </row>
    <row r="30" spans="1:23" x14ac:dyDescent="0.2">
      <c r="A30" s="156" t="s">
        <v>71</v>
      </c>
      <c r="B30" s="282"/>
      <c r="C30" s="228"/>
      <c r="D30" s="228"/>
      <c r="E30" s="228"/>
      <c r="F30" s="229"/>
      <c r="G30" s="277">
        <v>0.84</v>
      </c>
      <c r="H30" s="104">
        <v>10</v>
      </c>
      <c r="I30" s="175">
        <v>20.399999999999999</v>
      </c>
      <c r="J30" s="175">
        <v>21</v>
      </c>
      <c r="K30" s="175">
        <v>0</v>
      </c>
      <c r="L30" s="188">
        <v>0</v>
      </c>
      <c r="M30" s="171"/>
      <c r="N30" s="172">
        <v>0.83199999999999996</v>
      </c>
      <c r="O30" s="172"/>
      <c r="P30" s="172"/>
      <c r="Q30" s="223"/>
      <c r="R30" s="104">
        <f t="shared" si="1"/>
        <v>10</v>
      </c>
      <c r="S30" s="175">
        <f t="shared" si="2"/>
        <v>19.57</v>
      </c>
      <c r="T30" s="175">
        <f t="shared" si="3"/>
        <v>21</v>
      </c>
      <c r="U30" s="175">
        <f t="shared" si="4"/>
        <v>0</v>
      </c>
      <c r="V30" s="399">
        <f t="shared" si="5"/>
        <v>0</v>
      </c>
      <c r="W30" s="196"/>
    </row>
    <row r="31" spans="1:23" x14ac:dyDescent="0.2">
      <c r="A31" s="156" t="s">
        <v>10</v>
      </c>
      <c r="B31" s="103"/>
      <c r="C31" s="175"/>
      <c r="D31" s="175"/>
      <c r="E31" s="175"/>
      <c r="F31" s="188"/>
      <c r="G31" s="277">
        <v>2.21</v>
      </c>
      <c r="H31" s="104">
        <v>2</v>
      </c>
      <c r="I31" s="175">
        <v>2</v>
      </c>
      <c r="J31" s="175">
        <v>3</v>
      </c>
      <c r="K31" s="175">
        <v>4</v>
      </c>
      <c r="L31" s="188">
        <v>3</v>
      </c>
      <c r="M31" s="171">
        <v>2.2559999999999998</v>
      </c>
      <c r="N31" s="172">
        <v>2.262</v>
      </c>
      <c r="O31" s="172">
        <v>3.2869999999999999</v>
      </c>
      <c r="P31" s="172">
        <v>3.448</v>
      </c>
      <c r="Q31" s="223">
        <v>2.5710000000000002</v>
      </c>
      <c r="R31" s="104">
        <f t="shared" si="1"/>
        <v>0.25999999999999979</v>
      </c>
      <c r="S31" s="175">
        <f t="shared" si="2"/>
        <v>0.25999999999999979</v>
      </c>
      <c r="T31" s="175">
        <f t="shared" si="3"/>
        <v>0.29000000000000004</v>
      </c>
      <c r="U31" s="175">
        <f t="shared" si="4"/>
        <v>0.54999999999999982</v>
      </c>
      <c r="V31" s="399">
        <f t="shared" si="5"/>
        <v>0.43000000000000016</v>
      </c>
      <c r="W31" s="196"/>
    </row>
    <row r="32" spans="1:23" x14ac:dyDescent="0.2">
      <c r="A32" s="156" t="s">
        <v>22</v>
      </c>
      <c r="B32" s="103"/>
      <c r="C32" s="175"/>
      <c r="D32" s="175"/>
      <c r="E32" s="175"/>
      <c r="F32" s="188"/>
      <c r="G32" s="277">
        <v>301.08</v>
      </c>
      <c r="H32" s="104">
        <v>434.9</v>
      </c>
      <c r="I32" s="175">
        <v>359</v>
      </c>
      <c r="J32" s="175">
        <v>122.3</v>
      </c>
      <c r="K32" s="175">
        <v>109</v>
      </c>
      <c r="L32" s="188">
        <v>69.147999999999996</v>
      </c>
      <c r="M32" s="171">
        <v>465.4</v>
      </c>
      <c r="N32" s="172">
        <v>358.9</v>
      </c>
      <c r="O32" s="172">
        <v>140.51999999999998</v>
      </c>
      <c r="P32" s="172">
        <v>109.029</v>
      </c>
      <c r="Q32" s="223">
        <v>79.330999999999989</v>
      </c>
      <c r="R32" s="104">
        <f t="shared" si="1"/>
        <v>30.5</v>
      </c>
      <c r="S32" s="175">
        <f t="shared" si="2"/>
        <v>0.10000000000002274</v>
      </c>
      <c r="T32" s="175">
        <f t="shared" si="3"/>
        <v>18.220000000000013</v>
      </c>
      <c r="U32" s="175">
        <f t="shared" si="4"/>
        <v>3.0000000000001137E-2</v>
      </c>
      <c r="V32" s="399">
        <f t="shared" si="5"/>
        <v>10.182000000000002</v>
      </c>
      <c r="W32" s="196"/>
    </row>
    <row r="33" spans="1:23" x14ac:dyDescent="0.2">
      <c r="A33" s="156" t="s">
        <v>80</v>
      </c>
      <c r="B33" s="103"/>
      <c r="C33" s="175"/>
      <c r="D33" s="175"/>
      <c r="E33" s="175"/>
      <c r="F33" s="188"/>
      <c r="G33" s="277">
        <v>3500</v>
      </c>
      <c r="H33" s="104"/>
      <c r="I33" s="175"/>
      <c r="J33" s="175"/>
      <c r="K33" s="175"/>
      <c r="L33" s="188"/>
      <c r="M33" s="171"/>
      <c r="N33" s="172"/>
      <c r="O33" s="172"/>
      <c r="P33" s="172"/>
      <c r="Q33" s="223"/>
      <c r="R33" s="104">
        <f t="shared" si="1"/>
        <v>0</v>
      </c>
      <c r="S33" s="175">
        <f t="shared" si="2"/>
        <v>0</v>
      </c>
      <c r="T33" s="175">
        <f t="shared" si="3"/>
        <v>0</v>
      </c>
      <c r="U33" s="175">
        <f t="shared" si="4"/>
        <v>0</v>
      </c>
      <c r="V33" s="399">
        <f t="shared" si="5"/>
        <v>0</v>
      </c>
      <c r="W33" s="196"/>
    </row>
    <row r="34" spans="1:23" x14ac:dyDescent="0.2">
      <c r="A34" s="156" t="s">
        <v>81</v>
      </c>
      <c r="B34" s="103"/>
      <c r="C34" s="175"/>
      <c r="D34" s="175"/>
      <c r="E34" s="175"/>
      <c r="F34" s="188"/>
      <c r="G34" s="277">
        <v>0</v>
      </c>
      <c r="H34" s="104"/>
      <c r="I34" s="175"/>
      <c r="J34" s="175"/>
      <c r="K34" s="175"/>
      <c r="L34" s="188"/>
      <c r="M34" s="171"/>
      <c r="N34" s="172"/>
      <c r="O34" s="172"/>
      <c r="P34" s="172"/>
      <c r="Q34" s="223"/>
      <c r="R34" s="104">
        <f t="shared" si="1"/>
        <v>0</v>
      </c>
      <c r="S34" s="175">
        <f t="shared" si="2"/>
        <v>0</v>
      </c>
      <c r="T34" s="175">
        <f t="shared" si="3"/>
        <v>0</v>
      </c>
      <c r="U34" s="175">
        <f t="shared" si="4"/>
        <v>0</v>
      </c>
      <c r="V34" s="399">
        <f t="shared" si="5"/>
        <v>0</v>
      </c>
      <c r="W34" s="196"/>
    </row>
    <row r="35" spans="1:23" x14ac:dyDescent="0.2">
      <c r="A35" s="155" t="s">
        <v>8</v>
      </c>
      <c r="B35" s="279">
        <v>3306</v>
      </c>
      <c r="C35" s="185"/>
      <c r="D35" s="185"/>
      <c r="E35" s="185"/>
      <c r="F35" s="186"/>
      <c r="G35" s="277">
        <v>1707.05</v>
      </c>
      <c r="H35" s="104">
        <v>1285</v>
      </c>
      <c r="I35" s="175">
        <v>1617.11</v>
      </c>
      <c r="J35" s="175">
        <v>1413</v>
      </c>
      <c r="K35" s="175">
        <v>3312.48</v>
      </c>
      <c r="L35" s="229">
        <v>3253</v>
      </c>
      <c r="M35" s="171">
        <v>1288.8389999999999</v>
      </c>
      <c r="N35" s="172">
        <v>2336.902</v>
      </c>
      <c r="O35" s="172">
        <v>1559.463</v>
      </c>
      <c r="P35" s="172">
        <v>2067.4760000000001</v>
      </c>
      <c r="Q35" s="223">
        <v>3052.3940000000002</v>
      </c>
      <c r="R35" s="104">
        <f t="shared" si="1"/>
        <v>3.8399999999999181</v>
      </c>
      <c r="S35" s="175">
        <f t="shared" si="2"/>
        <v>719.79000000000019</v>
      </c>
      <c r="T35" s="175">
        <f t="shared" si="3"/>
        <v>146.46000000000004</v>
      </c>
      <c r="U35" s="175">
        <f t="shared" si="4"/>
        <v>1245</v>
      </c>
      <c r="V35" s="399">
        <f t="shared" si="5"/>
        <v>200.61000000000013</v>
      </c>
      <c r="W35" s="330" t="s">
        <v>89</v>
      </c>
    </row>
    <row r="36" spans="1:23" x14ac:dyDescent="0.2">
      <c r="A36" s="155" t="s">
        <v>23</v>
      </c>
      <c r="B36" s="279">
        <v>1983</v>
      </c>
      <c r="C36" s="185">
        <v>286</v>
      </c>
      <c r="D36" s="185">
        <v>286</v>
      </c>
      <c r="E36" s="185">
        <v>286</v>
      </c>
      <c r="F36" s="186">
        <v>286</v>
      </c>
      <c r="G36" s="277">
        <v>1767.59</v>
      </c>
      <c r="H36" s="104">
        <v>0</v>
      </c>
      <c r="I36" s="175">
        <v>0</v>
      </c>
      <c r="J36" s="175">
        <v>0</v>
      </c>
      <c r="K36" s="175"/>
      <c r="L36" s="188"/>
      <c r="M36" s="171"/>
      <c r="N36" s="172"/>
      <c r="O36" s="172"/>
      <c r="P36" s="172"/>
      <c r="Q36" s="223"/>
      <c r="R36" s="104">
        <f t="shared" si="1"/>
        <v>0</v>
      </c>
      <c r="S36" s="175">
        <f t="shared" si="2"/>
        <v>0</v>
      </c>
      <c r="T36" s="175">
        <f t="shared" si="3"/>
        <v>0</v>
      </c>
      <c r="U36" s="175">
        <f t="shared" si="4"/>
        <v>0</v>
      </c>
      <c r="V36" s="399">
        <f t="shared" si="5"/>
        <v>0</v>
      </c>
      <c r="W36" s="196"/>
    </row>
    <row r="37" spans="1:23" x14ac:dyDescent="0.2">
      <c r="A37" s="155" t="s">
        <v>72</v>
      </c>
      <c r="B37" s="103">
        <v>2100</v>
      </c>
      <c r="C37" s="175">
        <v>1575</v>
      </c>
      <c r="D37" s="175">
        <v>1575</v>
      </c>
      <c r="E37" s="175">
        <v>1575</v>
      </c>
      <c r="F37" s="188">
        <v>1575</v>
      </c>
      <c r="G37" s="277">
        <v>1575</v>
      </c>
      <c r="H37" s="104">
        <v>0</v>
      </c>
      <c r="I37" s="175">
        <v>0</v>
      </c>
      <c r="J37" s="175">
        <v>0</v>
      </c>
      <c r="K37" s="175">
        <v>0</v>
      </c>
      <c r="L37" s="229">
        <v>0</v>
      </c>
      <c r="M37" s="171"/>
      <c r="N37" s="172"/>
      <c r="O37" s="172"/>
      <c r="P37" s="172"/>
      <c r="Q37" s="223"/>
      <c r="R37" s="104">
        <f t="shared" si="1"/>
        <v>0</v>
      </c>
      <c r="S37" s="175">
        <f t="shared" si="2"/>
        <v>0</v>
      </c>
      <c r="T37" s="175">
        <f t="shared" si="3"/>
        <v>0</v>
      </c>
      <c r="U37" s="175">
        <f t="shared" si="4"/>
        <v>0</v>
      </c>
      <c r="V37" s="399">
        <f t="shared" si="5"/>
        <v>0</v>
      </c>
      <c r="W37" s="196"/>
    </row>
    <row r="38" spans="1:23" x14ac:dyDescent="0.2">
      <c r="A38" s="155" t="s">
        <v>73</v>
      </c>
      <c r="B38" s="103"/>
      <c r="C38" s="175"/>
      <c r="D38" s="175"/>
      <c r="E38" s="175"/>
      <c r="F38" s="188"/>
      <c r="G38" s="277">
        <v>389.2</v>
      </c>
      <c r="H38" s="104">
        <v>633.1</v>
      </c>
      <c r="I38" s="175">
        <v>421.1</v>
      </c>
      <c r="J38" s="175">
        <v>388</v>
      </c>
      <c r="K38" s="175"/>
      <c r="L38" s="188"/>
      <c r="M38" s="171">
        <v>633.1</v>
      </c>
      <c r="N38" s="172">
        <v>421.1</v>
      </c>
      <c r="O38" s="172">
        <v>392.6</v>
      </c>
      <c r="P38" s="172">
        <v>1.7</v>
      </c>
      <c r="Q38" s="223">
        <v>6.2130000000000001</v>
      </c>
      <c r="R38" s="104">
        <f t="shared" si="1"/>
        <v>0</v>
      </c>
      <c r="S38" s="175">
        <f t="shared" si="2"/>
        <v>0</v>
      </c>
      <c r="T38" s="175">
        <f t="shared" si="3"/>
        <v>4.6000000000000227</v>
      </c>
      <c r="U38" s="175">
        <f t="shared" si="4"/>
        <v>1.7</v>
      </c>
      <c r="V38" s="399">
        <f t="shared" si="5"/>
        <v>6.21</v>
      </c>
      <c r="W38" s="196" t="s">
        <v>96</v>
      </c>
    </row>
    <row r="39" spans="1:23" x14ac:dyDescent="0.2">
      <c r="A39" s="156" t="s">
        <v>13</v>
      </c>
      <c r="B39" s="103"/>
      <c r="C39" s="175"/>
      <c r="D39" s="175"/>
      <c r="E39" s="175"/>
      <c r="F39" s="188"/>
      <c r="G39" s="277">
        <v>1322.73</v>
      </c>
      <c r="H39" s="104">
        <v>1031</v>
      </c>
      <c r="I39" s="175">
        <v>1500.3</v>
      </c>
      <c r="J39" s="175">
        <v>3120</v>
      </c>
      <c r="K39" s="175">
        <v>2865.6</v>
      </c>
      <c r="L39" s="188">
        <v>2495.2999999999997</v>
      </c>
      <c r="M39" s="171">
        <v>1031</v>
      </c>
      <c r="N39" s="172">
        <v>1500.3200000000002</v>
      </c>
      <c r="O39" s="172">
        <v>2978.33</v>
      </c>
      <c r="P39" s="172">
        <v>2869.9100000000003</v>
      </c>
      <c r="Q39" s="223">
        <v>2271.5189999999998</v>
      </c>
      <c r="R39" s="104">
        <f t="shared" si="1"/>
        <v>0</v>
      </c>
      <c r="S39" s="175">
        <f t="shared" si="2"/>
        <v>1.999999999998181E-2</v>
      </c>
      <c r="T39" s="175">
        <f t="shared" si="3"/>
        <v>141.67000000000007</v>
      </c>
      <c r="U39" s="175">
        <f t="shared" si="4"/>
        <v>4.3099999999999454</v>
      </c>
      <c r="V39" s="399">
        <f t="shared" si="5"/>
        <v>223.77999999999975</v>
      </c>
      <c r="W39" s="196"/>
    </row>
    <row r="40" spans="1:23" x14ac:dyDescent="0.2">
      <c r="A40" s="156" t="s">
        <v>24</v>
      </c>
      <c r="B40" s="103"/>
      <c r="C40" s="175"/>
      <c r="D40" s="175"/>
      <c r="E40" s="175"/>
      <c r="F40" s="188"/>
      <c r="G40" s="277">
        <v>225.7</v>
      </c>
      <c r="H40" s="104">
        <v>200</v>
      </c>
      <c r="I40" s="175">
        <v>107.3</v>
      </c>
      <c r="J40" s="175">
        <v>249.6</v>
      </c>
      <c r="K40" s="175">
        <v>308.2</v>
      </c>
      <c r="L40" s="188">
        <v>413.08100000000002</v>
      </c>
      <c r="M40" s="171">
        <v>193.00749000000002</v>
      </c>
      <c r="N40" s="172">
        <v>121.24900000000001</v>
      </c>
      <c r="O40" s="172">
        <v>257.00324499999999</v>
      </c>
      <c r="P40" s="172">
        <v>282.46948999999995</v>
      </c>
      <c r="Q40" s="223">
        <v>432.48942</v>
      </c>
      <c r="R40" s="104">
        <f t="shared" si="1"/>
        <v>6.9900000000000091</v>
      </c>
      <c r="S40" s="175">
        <f t="shared" si="2"/>
        <v>13.950000000000003</v>
      </c>
      <c r="T40" s="175">
        <f t="shared" si="3"/>
        <v>7.4000000000000057</v>
      </c>
      <c r="U40" s="175">
        <f t="shared" si="4"/>
        <v>25.729999999999961</v>
      </c>
      <c r="V40" s="399">
        <f t="shared" si="5"/>
        <v>19.408999999999992</v>
      </c>
      <c r="W40" s="196"/>
    </row>
    <row r="41" spans="1:23" x14ac:dyDescent="0.2">
      <c r="A41" s="155" t="s">
        <v>63</v>
      </c>
      <c r="B41" s="103"/>
      <c r="C41" s="175"/>
      <c r="D41" s="175"/>
      <c r="E41" s="175"/>
      <c r="F41" s="188"/>
      <c r="G41" s="277">
        <v>509.37</v>
      </c>
      <c r="H41" s="104">
        <v>496</v>
      </c>
      <c r="I41" s="175">
        <v>622.20000000000005</v>
      </c>
      <c r="J41" s="175">
        <v>888.98</v>
      </c>
      <c r="K41" s="175">
        <v>427.87</v>
      </c>
      <c r="L41" s="229">
        <v>503.58</v>
      </c>
      <c r="M41" s="171">
        <v>496.38772</v>
      </c>
      <c r="N41" s="172">
        <v>622.23357999999996</v>
      </c>
      <c r="O41" s="172">
        <v>889.11700000000019</v>
      </c>
      <c r="P41" s="172">
        <v>427.87779999999998</v>
      </c>
      <c r="Q41" s="223">
        <v>503.58780999999999</v>
      </c>
      <c r="R41" s="104">
        <f t="shared" si="1"/>
        <v>0.38999999999998636</v>
      </c>
      <c r="S41" s="175">
        <f t="shared" si="2"/>
        <v>2.9999999999972715E-2</v>
      </c>
      <c r="T41" s="175">
        <f t="shared" si="3"/>
        <v>0.13999999999998636</v>
      </c>
      <c r="U41" s="175">
        <f t="shared" si="4"/>
        <v>9.9999999999909051E-3</v>
      </c>
      <c r="V41" s="399">
        <f t="shared" si="5"/>
        <v>9.9999999999909051E-3</v>
      </c>
      <c r="W41" s="330" t="s">
        <v>89</v>
      </c>
    </row>
    <row r="42" spans="1:23" x14ac:dyDescent="0.2">
      <c r="A42" s="156" t="s">
        <v>43</v>
      </c>
      <c r="B42" s="103"/>
      <c r="C42" s="175"/>
      <c r="D42" s="175"/>
      <c r="E42" s="175"/>
      <c r="F42" s="188"/>
      <c r="G42" s="277">
        <v>49.47</v>
      </c>
      <c r="H42" s="104">
        <v>76.5</v>
      </c>
      <c r="I42" s="175">
        <v>37.1</v>
      </c>
      <c r="J42" s="175">
        <v>25.3</v>
      </c>
      <c r="K42" s="175">
        <v>17.3</v>
      </c>
      <c r="L42" s="188">
        <v>13.17</v>
      </c>
      <c r="M42" s="171">
        <v>76.507999999999996</v>
      </c>
      <c r="N42" s="172">
        <v>37.115494000000005</v>
      </c>
      <c r="O42" s="172">
        <v>25.349278999999999</v>
      </c>
      <c r="P42" s="172">
        <v>17.314276</v>
      </c>
      <c r="Q42" s="223">
        <v>13.168177999999999</v>
      </c>
      <c r="R42" s="104">
        <f t="shared" si="1"/>
        <v>1.0000000000005116E-2</v>
      </c>
      <c r="S42" s="175">
        <f t="shared" si="2"/>
        <v>1.9999999999996021E-2</v>
      </c>
      <c r="T42" s="175">
        <f t="shared" si="3"/>
        <v>5.0000000000000711E-2</v>
      </c>
      <c r="U42" s="175">
        <f t="shared" si="4"/>
        <v>9.9999999999980105E-3</v>
      </c>
      <c r="V42" s="399">
        <f t="shared" si="5"/>
        <v>0</v>
      </c>
      <c r="W42" s="196"/>
    </row>
    <row r="43" spans="1:23" x14ac:dyDescent="0.2">
      <c r="A43" s="156" t="s">
        <v>37</v>
      </c>
      <c r="B43" s="103"/>
      <c r="C43" s="175">
        <v>1575</v>
      </c>
      <c r="D43" s="175">
        <v>1575</v>
      </c>
      <c r="E43" s="175">
        <v>1575</v>
      </c>
      <c r="F43" s="188">
        <v>1575</v>
      </c>
      <c r="G43" s="277">
        <v>999.99</v>
      </c>
      <c r="H43" s="104">
        <v>44.1</v>
      </c>
      <c r="I43" s="175">
        <v>77.099999999999994</v>
      </c>
      <c r="J43" s="228">
        <v>70.42</v>
      </c>
      <c r="K43" s="228">
        <v>45.19</v>
      </c>
      <c r="L43" s="188">
        <v>4.3</v>
      </c>
      <c r="M43" s="171">
        <v>43.925999999999995</v>
      </c>
      <c r="N43" s="172">
        <v>77.099999999999994</v>
      </c>
      <c r="O43" s="172">
        <v>70.421999999999997</v>
      </c>
      <c r="P43" s="172">
        <v>45.188000000000002</v>
      </c>
      <c r="Q43" s="223">
        <v>4.3331999999999997</v>
      </c>
      <c r="R43" s="104">
        <f t="shared" si="1"/>
        <v>0.17000000000000171</v>
      </c>
      <c r="S43" s="175">
        <f t="shared" si="2"/>
        <v>0</v>
      </c>
      <c r="T43" s="175">
        <f t="shared" si="3"/>
        <v>0</v>
      </c>
      <c r="U43" s="175">
        <f t="shared" si="4"/>
        <v>0</v>
      </c>
      <c r="V43" s="399">
        <f t="shared" si="5"/>
        <v>3.0000000000000249E-2</v>
      </c>
      <c r="W43" s="196"/>
    </row>
    <row r="44" spans="1:23" x14ac:dyDescent="0.2">
      <c r="A44" s="156" t="s">
        <v>9</v>
      </c>
      <c r="B44" s="62"/>
      <c r="C44" s="175"/>
      <c r="D44" s="175"/>
      <c r="E44" s="175"/>
      <c r="F44" s="188"/>
      <c r="G44" s="277">
        <v>0</v>
      </c>
      <c r="H44" s="133">
        <v>0</v>
      </c>
      <c r="I44" s="185">
        <v>0</v>
      </c>
      <c r="J44" s="185">
        <v>0</v>
      </c>
      <c r="K44" s="185">
        <v>0</v>
      </c>
      <c r="L44" s="186">
        <v>0</v>
      </c>
      <c r="M44" s="171"/>
      <c r="N44" s="172"/>
      <c r="O44" s="172"/>
      <c r="P44" s="172"/>
      <c r="Q44" s="223"/>
      <c r="R44" s="104">
        <f t="shared" si="1"/>
        <v>0</v>
      </c>
      <c r="S44" s="175">
        <f t="shared" si="2"/>
        <v>0</v>
      </c>
      <c r="T44" s="175">
        <f t="shared" si="3"/>
        <v>0</v>
      </c>
      <c r="U44" s="175">
        <f t="shared" si="4"/>
        <v>0</v>
      </c>
      <c r="V44" s="399">
        <f t="shared" si="5"/>
        <v>0</v>
      </c>
      <c r="W44" s="196"/>
    </row>
    <row r="45" spans="1:23" x14ac:dyDescent="0.2">
      <c r="A45" s="404" t="s">
        <v>5</v>
      </c>
      <c r="B45" s="103"/>
      <c r="C45" s="175"/>
      <c r="D45" s="175"/>
      <c r="E45" s="175"/>
      <c r="F45" s="188"/>
      <c r="G45" s="277">
        <v>1575</v>
      </c>
      <c r="H45" s="133">
        <v>334.71</v>
      </c>
      <c r="I45" s="175">
        <v>567.94000000000005</v>
      </c>
      <c r="J45" s="175">
        <v>836.4</v>
      </c>
      <c r="K45" s="175">
        <v>920.87</v>
      </c>
      <c r="L45" s="188">
        <v>831.38</v>
      </c>
      <c r="M45" s="171">
        <v>1082.1970000000001</v>
      </c>
      <c r="N45" s="172">
        <v>567.94200000000001</v>
      </c>
      <c r="O45" s="172">
        <v>836.40300000000002</v>
      </c>
      <c r="P45" s="172">
        <v>920.87300000000005</v>
      </c>
      <c r="Q45" s="223">
        <v>831.37599999999998</v>
      </c>
      <c r="R45" s="104">
        <f t="shared" si="1"/>
        <v>747.49</v>
      </c>
      <c r="S45" s="175">
        <f t="shared" si="2"/>
        <v>0</v>
      </c>
      <c r="T45" s="175">
        <f t="shared" si="3"/>
        <v>0</v>
      </c>
      <c r="U45" s="175">
        <f t="shared" si="4"/>
        <v>0</v>
      </c>
      <c r="V45" s="399">
        <f t="shared" si="5"/>
        <v>0</v>
      </c>
      <c r="W45" s="196"/>
    </row>
    <row r="46" spans="1:23" x14ac:dyDescent="0.2">
      <c r="A46" s="156" t="s">
        <v>27</v>
      </c>
      <c r="B46" s="103"/>
      <c r="C46" s="175"/>
      <c r="D46" s="175"/>
      <c r="E46" s="175"/>
      <c r="F46" s="188"/>
      <c r="G46" s="277">
        <v>4</v>
      </c>
      <c r="H46" s="104">
        <v>0.7</v>
      </c>
      <c r="I46" s="175">
        <v>0</v>
      </c>
      <c r="J46" s="175">
        <v>0</v>
      </c>
      <c r="K46" s="175"/>
      <c r="L46" s="188"/>
      <c r="M46" s="171"/>
      <c r="N46" s="172"/>
      <c r="O46" s="172"/>
      <c r="P46" s="172"/>
      <c r="Q46" s="223"/>
      <c r="R46" s="104">
        <f t="shared" si="1"/>
        <v>0.7</v>
      </c>
      <c r="S46" s="175">
        <f t="shared" si="2"/>
        <v>0</v>
      </c>
      <c r="T46" s="175">
        <f t="shared" si="3"/>
        <v>0</v>
      </c>
      <c r="U46" s="175">
        <f t="shared" si="4"/>
        <v>0</v>
      </c>
      <c r="V46" s="399">
        <f t="shared" si="5"/>
        <v>0</v>
      </c>
      <c r="W46" s="196" t="s">
        <v>97</v>
      </c>
    </row>
    <row r="47" spans="1:23" ht="10.8" thickBot="1" x14ac:dyDescent="0.25">
      <c r="A47" s="405" t="s">
        <v>7</v>
      </c>
      <c r="B47" s="283"/>
      <c r="C47" s="214"/>
      <c r="D47" s="214"/>
      <c r="E47" s="214"/>
      <c r="F47" s="125"/>
      <c r="G47" s="284">
        <v>193.73</v>
      </c>
      <c r="H47" s="285">
        <v>132</v>
      </c>
      <c r="I47" s="251">
        <v>156</v>
      </c>
      <c r="J47" s="251">
        <v>317.8</v>
      </c>
      <c r="K47" s="251"/>
      <c r="L47" s="266"/>
      <c r="M47" s="211">
        <v>132.014455</v>
      </c>
      <c r="N47" s="212">
        <v>156.02988999999999</v>
      </c>
      <c r="O47" s="212">
        <v>317.80164100000002</v>
      </c>
      <c r="P47" s="212">
        <v>165.114971</v>
      </c>
      <c r="Q47" s="239">
        <v>28.235806</v>
      </c>
      <c r="R47" s="286">
        <f t="shared" si="1"/>
        <v>9.9999999999909051E-3</v>
      </c>
      <c r="S47" s="214">
        <f t="shared" si="2"/>
        <v>3.0000000000001137E-2</v>
      </c>
      <c r="T47" s="214">
        <f t="shared" si="3"/>
        <v>0</v>
      </c>
      <c r="U47" s="214">
        <f t="shared" si="4"/>
        <v>165.11</v>
      </c>
      <c r="V47" s="125">
        <f t="shared" si="5"/>
        <v>28.24</v>
      </c>
      <c r="W47" s="352" t="s">
        <v>96</v>
      </c>
    </row>
  </sheetData>
  <sortState xmlns:xlrd2="http://schemas.microsoft.com/office/spreadsheetml/2017/richdata2" ref="A4:L47">
    <sortCondition ref="A4:A47"/>
  </sortState>
  <mergeCells count="4">
    <mergeCell ref="M2:Q2"/>
    <mergeCell ref="R2:V2"/>
    <mergeCell ref="H2:L2"/>
    <mergeCell ref="B2:G2"/>
  </mergeCells>
  <conditionalFormatting sqref="R4:V47">
    <cfRule type="expression" dxfId="11" priority="1">
      <formula>ISTEXT(R4)</formula>
    </cfRule>
    <cfRule type="expression" dxfId="10" priority="2">
      <formula>R4&gt;1</formula>
    </cfRule>
    <cfRule type="expression" dxfId="9" priority="3">
      <formula>R4&lt;=1</formula>
    </cfRule>
  </conditionalFormatting>
  <pageMargins left="0" right="0" top="0" bottom="0" header="0" footer="0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W36"/>
  <sheetViews>
    <sheetView showGridLines="0" zoomScaleNormal="100" zoomScaleSheetLayoutView="100" workbookViewId="0">
      <selection activeCell="B16" sqref="B16:G16"/>
    </sheetView>
  </sheetViews>
  <sheetFormatPr defaultColWidth="8.5546875" defaultRowHeight="10.199999999999999" x14ac:dyDescent="0.2"/>
  <cols>
    <col min="1" max="1" width="20.5546875" style="2" customWidth="1"/>
    <col min="2" max="2" width="6.21875" style="2" customWidth="1"/>
    <col min="3" max="3" width="6.5546875" style="2" customWidth="1"/>
    <col min="4" max="4" width="6.77734375" style="2" customWidth="1"/>
    <col min="5" max="5" width="7.44140625" style="2" customWidth="1"/>
    <col min="6" max="7" width="7" style="2" customWidth="1"/>
    <col min="8" max="11" width="7.77734375" style="2" customWidth="1"/>
    <col min="12" max="12" width="6.77734375" style="2" customWidth="1"/>
    <col min="13" max="22" width="8.5546875" style="2"/>
    <col min="23" max="23" width="14.21875" style="2" bestFit="1" customWidth="1"/>
    <col min="24" max="16384" width="8.5546875" style="2"/>
  </cols>
  <sheetData>
    <row r="1" spans="1:23" ht="10.8" thickBot="1" x14ac:dyDescent="0.25">
      <c r="A1" s="467" t="s">
        <v>77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</row>
    <row r="2" spans="1:23" ht="10.5" customHeight="1" thickBot="1" x14ac:dyDescent="0.25">
      <c r="A2" s="30"/>
      <c r="B2" s="453" t="s">
        <v>50</v>
      </c>
      <c r="C2" s="454"/>
      <c r="D2" s="454"/>
      <c r="E2" s="454"/>
      <c r="F2" s="454"/>
      <c r="G2" s="454"/>
      <c r="H2" s="453" t="s">
        <v>31</v>
      </c>
      <c r="I2" s="454"/>
      <c r="J2" s="454"/>
      <c r="K2" s="454"/>
      <c r="L2" s="454"/>
      <c r="M2" s="435" t="s">
        <v>86</v>
      </c>
      <c r="N2" s="436"/>
      <c r="O2" s="436"/>
      <c r="P2" s="436"/>
      <c r="Q2" s="437"/>
      <c r="R2" s="434" t="s">
        <v>87</v>
      </c>
      <c r="S2" s="434"/>
      <c r="T2" s="434"/>
      <c r="U2" s="434"/>
      <c r="V2" s="434"/>
      <c r="W2" s="127" t="s">
        <v>90</v>
      </c>
    </row>
    <row r="3" spans="1:23" x14ac:dyDescent="0.2">
      <c r="A3" s="151" t="s">
        <v>29</v>
      </c>
      <c r="B3" s="152">
        <v>2015</v>
      </c>
      <c r="C3" s="273">
        <v>2016</v>
      </c>
      <c r="D3" s="273">
        <v>2017</v>
      </c>
      <c r="E3" s="273">
        <v>2018</v>
      </c>
      <c r="F3" s="273">
        <v>2019</v>
      </c>
      <c r="G3" s="273">
        <v>2020</v>
      </c>
      <c r="H3" s="271">
        <v>2015</v>
      </c>
      <c r="I3" s="272">
        <v>2016</v>
      </c>
      <c r="J3" s="272">
        <v>2017</v>
      </c>
      <c r="K3" s="272">
        <v>2018</v>
      </c>
      <c r="L3" s="302">
        <v>2019</v>
      </c>
      <c r="M3" s="119">
        <v>2015</v>
      </c>
      <c r="N3" s="120">
        <v>2016</v>
      </c>
      <c r="O3" s="120">
        <v>2017</v>
      </c>
      <c r="P3" s="120">
        <v>2018</v>
      </c>
      <c r="Q3" s="121">
        <v>2019</v>
      </c>
      <c r="R3" s="108">
        <v>2015</v>
      </c>
      <c r="S3" s="106">
        <v>2016</v>
      </c>
      <c r="T3" s="106">
        <v>2017</v>
      </c>
      <c r="U3" s="106">
        <v>2018</v>
      </c>
      <c r="V3" s="124">
        <v>2019</v>
      </c>
      <c r="W3" s="288"/>
    </row>
    <row r="4" spans="1:23" x14ac:dyDescent="0.2">
      <c r="A4" s="402" t="s">
        <v>2</v>
      </c>
      <c r="B4" s="67">
        <v>10</v>
      </c>
      <c r="C4" s="153">
        <v>10</v>
      </c>
      <c r="D4" s="153">
        <v>10</v>
      </c>
      <c r="E4" s="68">
        <v>10</v>
      </c>
      <c r="F4" s="68">
        <v>10</v>
      </c>
      <c r="G4" s="68">
        <v>10</v>
      </c>
      <c r="H4" s="154"/>
      <c r="I4" s="51">
        <v>11.12</v>
      </c>
      <c r="J4" s="52">
        <v>24.03</v>
      </c>
      <c r="K4" s="52">
        <v>13.55</v>
      </c>
      <c r="L4" s="150">
        <v>13.48</v>
      </c>
      <c r="M4" s="171">
        <v>33.717999999999996</v>
      </c>
      <c r="N4" s="172">
        <v>11.119</v>
      </c>
      <c r="O4" s="172">
        <v>24.03</v>
      </c>
      <c r="P4" s="172">
        <v>20.57</v>
      </c>
      <c r="Q4" s="223">
        <v>13.481</v>
      </c>
      <c r="R4" s="104">
        <f>ABS(ROUND(M4,2)-H4)</f>
        <v>33.72</v>
      </c>
      <c r="S4" s="175">
        <f t="shared" ref="S4:V4" si="0">ABS(ROUND(N4,2)-I4)</f>
        <v>0</v>
      </c>
      <c r="T4" s="175">
        <f t="shared" si="0"/>
        <v>0</v>
      </c>
      <c r="U4" s="175">
        <f t="shared" si="0"/>
        <v>7.02</v>
      </c>
      <c r="V4" s="188">
        <f t="shared" si="0"/>
        <v>0</v>
      </c>
      <c r="W4" s="196"/>
    </row>
    <row r="5" spans="1:23" x14ac:dyDescent="0.2">
      <c r="A5" s="155" t="s">
        <v>28</v>
      </c>
      <c r="B5" s="303">
        <v>10</v>
      </c>
      <c r="C5" s="185">
        <v>10</v>
      </c>
      <c r="D5" s="185">
        <v>10</v>
      </c>
      <c r="E5" s="185">
        <v>10</v>
      </c>
      <c r="F5" s="186">
        <v>10</v>
      </c>
      <c r="G5" s="186">
        <v>10</v>
      </c>
      <c r="H5" s="182">
        <v>4.7</v>
      </c>
      <c r="I5" s="183">
        <v>13.1</v>
      </c>
      <c r="J5" s="183">
        <v>1.08</v>
      </c>
      <c r="K5" s="183"/>
      <c r="L5" s="304"/>
      <c r="M5" s="171">
        <v>4.7160000000000002</v>
      </c>
      <c r="N5" s="172">
        <v>13.121</v>
      </c>
      <c r="O5" s="172">
        <v>1.08</v>
      </c>
      <c r="P5" s="172"/>
      <c r="Q5" s="223"/>
      <c r="R5" s="104">
        <f t="shared" ref="R5:R34" si="1">ABS(ROUND(M5,2)-H5)</f>
        <v>1.9999999999999574E-2</v>
      </c>
      <c r="S5" s="175">
        <f t="shared" ref="S5:S34" si="2">ABS(ROUND(N5,2)-I5)</f>
        <v>1.9999999999999574E-2</v>
      </c>
      <c r="T5" s="175">
        <f t="shared" ref="T5:T34" si="3">ABS(ROUND(O5,2)-J5)</f>
        <v>0</v>
      </c>
      <c r="U5" s="175">
        <f t="shared" ref="U5:U34" si="4">ABS(ROUND(P5,2)-K5)</f>
        <v>0</v>
      </c>
      <c r="V5" s="188">
        <f t="shared" ref="V5:V34" si="5">ABS(ROUND(Q5,2)-L5)</f>
        <v>0</v>
      </c>
      <c r="W5" s="196"/>
    </row>
    <row r="6" spans="1:23" x14ac:dyDescent="0.2">
      <c r="A6" s="156" t="s">
        <v>1</v>
      </c>
      <c r="B6" s="184">
        <v>190</v>
      </c>
      <c r="C6" s="185">
        <v>190</v>
      </c>
      <c r="D6" s="185">
        <v>190</v>
      </c>
      <c r="E6" s="185">
        <v>190</v>
      </c>
      <c r="F6" s="186">
        <v>190</v>
      </c>
      <c r="G6" s="186">
        <v>159.80000000000001</v>
      </c>
      <c r="H6" s="182">
        <v>89.18</v>
      </c>
      <c r="I6" s="183">
        <v>79.19</v>
      </c>
      <c r="J6" s="183">
        <v>63.3</v>
      </c>
      <c r="K6" s="183">
        <v>37</v>
      </c>
      <c r="L6" s="304">
        <v>19.91</v>
      </c>
      <c r="M6" s="171">
        <v>89.182190000000006</v>
      </c>
      <c r="N6" s="172">
        <v>79.192750000000004</v>
      </c>
      <c r="O6" s="172">
        <v>64.003107999999997</v>
      </c>
      <c r="P6" s="172">
        <v>37.328000000000003</v>
      </c>
      <c r="Q6" s="223">
        <v>19.908000000000001</v>
      </c>
      <c r="R6" s="104">
        <f t="shared" si="1"/>
        <v>0</v>
      </c>
      <c r="S6" s="175">
        <f t="shared" si="2"/>
        <v>0</v>
      </c>
      <c r="T6" s="175">
        <f t="shared" si="3"/>
        <v>0.70000000000000284</v>
      </c>
      <c r="U6" s="175">
        <f t="shared" si="4"/>
        <v>0.32999999999999829</v>
      </c>
      <c r="V6" s="188">
        <f t="shared" si="5"/>
        <v>0</v>
      </c>
      <c r="W6" s="196"/>
    </row>
    <row r="7" spans="1:23" s="69" customFormat="1" x14ac:dyDescent="0.2">
      <c r="A7" s="157" t="s">
        <v>3</v>
      </c>
      <c r="B7" s="246">
        <v>10</v>
      </c>
      <c r="C7" s="189">
        <v>10</v>
      </c>
      <c r="D7" s="189">
        <v>10</v>
      </c>
      <c r="E7" s="189">
        <v>10</v>
      </c>
      <c r="F7" s="292">
        <v>10</v>
      </c>
      <c r="G7" s="292">
        <v>10</v>
      </c>
      <c r="H7" s="182">
        <v>0.46493600000000002</v>
      </c>
      <c r="I7" s="189">
        <v>0.10704900000000001</v>
      </c>
      <c r="J7" s="189">
        <v>0.28087000000000001</v>
      </c>
      <c r="K7" s="189">
        <v>0.18</v>
      </c>
      <c r="L7" s="305">
        <v>0.06</v>
      </c>
      <c r="M7" s="171">
        <v>0.46493600000000002</v>
      </c>
      <c r="N7" s="172">
        <v>0.10704900000000001</v>
      </c>
      <c r="O7" s="172">
        <v>0.28087000000000001</v>
      </c>
      <c r="P7" s="172">
        <v>0.18</v>
      </c>
      <c r="Q7" s="223">
        <v>5.5792000000000001E-2</v>
      </c>
      <c r="R7" s="104">
        <f t="shared" si="1"/>
        <v>4.9359999999999959E-3</v>
      </c>
      <c r="S7" s="175">
        <f t="shared" si="2"/>
        <v>2.9509999999999953E-3</v>
      </c>
      <c r="T7" s="175">
        <f t="shared" si="3"/>
        <v>8.699999999999819E-4</v>
      </c>
      <c r="U7" s="175">
        <f t="shared" si="4"/>
        <v>0</v>
      </c>
      <c r="V7" s="188">
        <f t="shared" si="5"/>
        <v>0</v>
      </c>
      <c r="W7" s="196"/>
    </row>
    <row r="8" spans="1:23" x14ac:dyDescent="0.2">
      <c r="A8" s="156" t="s">
        <v>4</v>
      </c>
      <c r="B8" s="184">
        <v>45</v>
      </c>
      <c r="C8" s="185">
        <v>45</v>
      </c>
      <c r="D8" s="185">
        <v>45</v>
      </c>
      <c r="E8" s="185">
        <v>45</v>
      </c>
      <c r="F8" s="186">
        <v>45</v>
      </c>
      <c r="G8" s="186">
        <v>37.9</v>
      </c>
      <c r="H8" s="182">
        <v>44.41</v>
      </c>
      <c r="I8" s="183">
        <v>49.710999999999999</v>
      </c>
      <c r="J8" s="183">
        <v>40.305999999999997</v>
      </c>
      <c r="K8" s="183">
        <v>42.19</v>
      </c>
      <c r="L8" s="188">
        <v>46.4</v>
      </c>
      <c r="M8" s="171">
        <v>44.414999999999992</v>
      </c>
      <c r="N8" s="172">
        <v>49.711000000000006</v>
      </c>
      <c r="O8" s="172">
        <v>40.305999999999997</v>
      </c>
      <c r="P8" s="172">
        <v>42.191000000000003</v>
      </c>
      <c r="Q8" s="223">
        <v>46.397000000000006</v>
      </c>
      <c r="R8" s="104">
        <f t="shared" si="1"/>
        <v>1.0000000000005116E-2</v>
      </c>
      <c r="S8" s="175">
        <f t="shared" si="2"/>
        <v>9.9999999999766942E-4</v>
      </c>
      <c r="T8" s="175">
        <f t="shared" si="3"/>
        <v>4.0000000000048885E-3</v>
      </c>
      <c r="U8" s="175">
        <f t="shared" si="4"/>
        <v>0</v>
      </c>
      <c r="V8" s="188">
        <f t="shared" si="5"/>
        <v>0</v>
      </c>
      <c r="W8" s="196"/>
    </row>
    <row r="9" spans="1:23" x14ac:dyDescent="0.2">
      <c r="A9" s="155" t="s">
        <v>16</v>
      </c>
      <c r="B9" s="184">
        <v>150</v>
      </c>
      <c r="C9" s="185">
        <v>150</v>
      </c>
      <c r="D9" s="185">
        <v>150</v>
      </c>
      <c r="E9" s="185">
        <v>150</v>
      </c>
      <c r="F9" s="186">
        <v>150</v>
      </c>
      <c r="G9" s="186">
        <v>126.2</v>
      </c>
      <c r="H9" s="182">
        <v>61</v>
      </c>
      <c r="I9" s="183">
        <v>75</v>
      </c>
      <c r="J9" s="183">
        <v>73</v>
      </c>
      <c r="K9" s="183">
        <v>74</v>
      </c>
      <c r="L9" s="188">
        <v>40</v>
      </c>
      <c r="M9" s="171">
        <v>84.825999999999993</v>
      </c>
      <c r="N9" s="172">
        <v>102.42699999999996</v>
      </c>
      <c r="O9" s="172">
        <v>98.799000000000021</v>
      </c>
      <c r="P9" s="172">
        <v>90.092999999999989</v>
      </c>
      <c r="Q9" s="223">
        <v>61.824000000000005</v>
      </c>
      <c r="R9" s="104">
        <f t="shared" si="1"/>
        <v>23.83</v>
      </c>
      <c r="S9" s="175">
        <f t="shared" si="2"/>
        <v>27.430000000000007</v>
      </c>
      <c r="T9" s="175">
        <f t="shared" si="3"/>
        <v>25.799999999999997</v>
      </c>
      <c r="U9" s="175">
        <f t="shared" si="4"/>
        <v>16.090000000000003</v>
      </c>
      <c r="V9" s="188">
        <f t="shared" si="5"/>
        <v>21.82</v>
      </c>
      <c r="W9" s="196"/>
    </row>
    <row r="10" spans="1:23" x14ac:dyDescent="0.2">
      <c r="A10" s="155" t="s">
        <v>61</v>
      </c>
      <c r="B10" s="184">
        <v>10</v>
      </c>
      <c r="C10" s="185">
        <v>10</v>
      </c>
      <c r="D10" s="185">
        <v>10</v>
      </c>
      <c r="E10" s="185">
        <v>10</v>
      </c>
      <c r="F10" s="186">
        <v>10</v>
      </c>
      <c r="G10" s="186">
        <v>10</v>
      </c>
      <c r="H10" s="182">
        <v>0</v>
      </c>
      <c r="I10" s="183">
        <v>0.14000000000000001</v>
      </c>
      <c r="J10" s="183">
        <v>0.08</v>
      </c>
      <c r="K10" s="183">
        <v>0</v>
      </c>
      <c r="L10" s="188"/>
      <c r="M10" s="171"/>
      <c r="N10" s="172"/>
      <c r="O10" s="172"/>
      <c r="P10" s="172"/>
      <c r="Q10" s="223"/>
      <c r="R10" s="104">
        <f t="shared" si="1"/>
        <v>0</v>
      </c>
      <c r="S10" s="175">
        <f t="shared" si="2"/>
        <v>0.14000000000000001</v>
      </c>
      <c r="T10" s="175">
        <f t="shared" si="3"/>
        <v>0.08</v>
      </c>
      <c r="U10" s="175">
        <f t="shared" si="4"/>
        <v>0</v>
      </c>
      <c r="V10" s="188">
        <f t="shared" si="5"/>
        <v>0</v>
      </c>
      <c r="W10" s="196" t="s">
        <v>93</v>
      </c>
    </row>
    <row r="11" spans="1:23" x14ac:dyDescent="0.2">
      <c r="A11" s="156" t="s">
        <v>42</v>
      </c>
      <c r="B11" s="184">
        <v>150</v>
      </c>
      <c r="C11" s="185">
        <v>150</v>
      </c>
      <c r="D11" s="185">
        <v>150</v>
      </c>
      <c r="E11" s="185">
        <v>150</v>
      </c>
      <c r="F11" s="186">
        <v>150</v>
      </c>
      <c r="G11" s="186">
        <v>126.2</v>
      </c>
      <c r="H11" s="182">
        <v>29.9</v>
      </c>
      <c r="I11" s="183">
        <v>50.61</v>
      </c>
      <c r="J11" s="183">
        <v>43.61</v>
      </c>
      <c r="K11" s="183">
        <v>14.54</v>
      </c>
      <c r="L11" s="188">
        <v>163.44999999999999</v>
      </c>
      <c r="M11" s="171">
        <v>15.28</v>
      </c>
      <c r="N11" s="172">
        <v>72.168999999999997</v>
      </c>
      <c r="O11" s="172">
        <v>43.613681999999997</v>
      </c>
      <c r="P11" s="172">
        <v>32.191779999999994</v>
      </c>
      <c r="Q11" s="223">
        <v>163.45436000000004</v>
      </c>
      <c r="R11" s="104">
        <f t="shared" si="1"/>
        <v>14.62</v>
      </c>
      <c r="S11" s="175">
        <f t="shared" si="2"/>
        <v>21.560000000000002</v>
      </c>
      <c r="T11" s="175">
        <f t="shared" si="3"/>
        <v>0</v>
      </c>
      <c r="U11" s="175">
        <f t="shared" si="4"/>
        <v>17.649999999999999</v>
      </c>
      <c r="V11" s="188">
        <f t="shared" si="5"/>
        <v>0</v>
      </c>
      <c r="W11" s="196"/>
    </row>
    <row r="12" spans="1:23" x14ac:dyDescent="0.2">
      <c r="A12" s="156" t="s">
        <v>46</v>
      </c>
      <c r="B12" s="184">
        <v>10</v>
      </c>
      <c r="C12" s="185">
        <v>10</v>
      </c>
      <c r="D12" s="185">
        <v>10</v>
      </c>
      <c r="E12" s="185">
        <v>10</v>
      </c>
      <c r="F12" s="186">
        <v>10</v>
      </c>
      <c r="G12" s="186">
        <v>10</v>
      </c>
      <c r="H12" s="182"/>
      <c r="I12" s="183"/>
      <c r="J12" s="183">
        <v>48</v>
      </c>
      <c r="K12" s="183">
        <v>2.2999999999999998</v>
      </c>
      <c r="L12" s="188">
        <v>0</v>
      </c>
      <c r="M12" s="171"/>
      <c r="N12" s="172"/>
      <c r="O12" s="172">
        <v>47.780384000000005</v>
      </c>
      <c r="P12" s="309">
        <v>2.2999999999999998</v>
      </c>
      <c r="Q12" s="223"/>
      <c r="R12" s="104">
        <f t="shared" si="1"/>
        <v>0</v>
      </c>
      <c r="S12" s="175">
        <f t="shared" si="2"/>
        <v>0</v>
      </c>
      <c r="T12" s="175">
        <f t="shared" si="3"/>
        <v>0.21999999999999886</v>
      </c>
      <c r="U12" s="175">
        <f t="shared" si="4"/>
        <v>0</v>
      </c>
      <c r="V12" s="188">
        <f t="shared" si="5"/>
        <v>0</v>
      </c>
      <c r="W12" s="196"/>
    </row>
    <row r="13" spans="1:23" x14ac:dyDescent="0.2">
      <c r="A13" s="156" t="s">
        <v>68</v>
      </c>
      <c r="B13" s="184">
        <v>10</v>
      </c>
      <c r="C13" s="185">
        <v>10</v>
      </c>
      <c r="D13" s="185">
        <v>10</v>
      </c>
      <c r="E13" s="185">
        <v>10</v>
      </c>
      <c r="F13" s="186">
        <v>10</v>
      </c>
      <c r="G13" s="186">
        <v>10</v>
      </c>
      <c r="H13" s="184"/>
      <c r="I13" s="185"/>
      <c r="J13" s="185">
        <v>0.41</v>
      </c>
      <c r="K13" s="185">
        <v>0</v>
      </c>
      <c r="L13" s="188">
        <v>0.31</v>
      </c>
      <c r="M13" s="171"/>
      <c r="N13" s="172"/>
      <c r="O13" s="172">
        <v>0.40899999999999997</v>
      </c>
      <c r="P13" s="172"/>
      <c r="Q13" s="223"/>
      <c r="R13" s="104">
        <f t="shared" si="1"/>
        <v>0</v>
      </c>
      <c r="S13" s="175">
        <f t="shared" si="2"/>
        <v>0</v>
      </c>
      <c r="T13" s="175">
        <f t="shared" si="3"/>
        <v>0</v>
      </c>
      <c r="U13" s="175">
        <f t="shared" si="4"/>
        <v>0</v>
      </c>
      <c r="V13" s="188">
        <f t="shared" si="5"/>
        <v>0.31</v>
      </c>
      <c r="W13" s="196"/>
    </row>
    <row r="14" spans="1:23" x14ac:dyDescent="0.2">
      <c r="A14" s="156" t="s">
        <v>40</v>
      </c>
      <c r="B14" s="184">
        <v>480</v>
      </c>
      <c r="C14" s="185">
        <v>480</v>
      </c>
      <c r="D14" s="185">
        <v>480</v>
      </c>
      <c r="E14" s="185">
        <v>480</v>
      </c>
      <c r="F14" s="186">
        <v>480</v>
      </c>
      <c r="G14" s="186">
        <v>403.8</v>
      </c>
      <c r="H14" s="182">
        <v>658.51</v>
      </c>
      <c r="I14" s="189">
        <v>355.07</v>
      </c>
      <c r="J14" s="189">
        <v>338.75</v>
      </c>
      <c r="K14" s="183">
        <v>120.79</v>
      </c>
      <c r="L14" s="188">
        <v>79.62</v>
      </c>
      <c r="M14" s="171">
        <v>487.24630000000002</v>
      </c>
      <c r="N14" s="172">
        <v>444.62507000000011</v>
      </c>
      <c r="O14" s="172">
        <v>583.00205999999991</v>
      </c>
      <c r="P14" s="172">
        <v>247.65418499999998</v>
      </c>
      <c r="Q14" s="310">
        <v>272.50896999999998</v>
      </c>
      <c r="R14" s="104">
        <f t="shared" si="1"/>
        <v>171.26</v>
      </c>
      <c r="S14" s="175">
        <f t="shared" si="2"/>
        <v>89.56</v>
      </c>
      <c r="T14" s="175">
        <f t="shared" si="3"/>
        <v>244.25</v>
      </c>
      <c r="U14" s="175">
        <f t="shared" si="4"/>
        <v>126.86</v>
      </c>
      <c r="V14" s="188">
        <f t="shared" si="5"/>
        <v>192.89</v>
      </c>
      <c r="W14" s="196"/>
    </row>
    <row r="15" spans="1:23" x14ac:dyDescent="0.2">
      <c r="A15" s="155" t="s">
        <v>17</v>
      </c>
      <c r="B15" s="184">
        <v>250</v>
      </c>
      <c r="C15" s="185">
        <v>250</v>
      </c>
      <c r="D15" s="185">
        <v>250</v>
      </c>
      <c r="E15" s="185">
        <v>250</v>
      </c>
      <c r="F15" s="186">
        <v>250</v>
      </c>
      <c r="G15" s="186">
        <v>210.3</v>
      </c>
      <c r="H15" s="182">
        <v>87.92</v>
      </c>
      <c r="I15" s="183">
        <v>43.66</v>
      </c>
      <c r="J15" s="183">
        <v>162.02000000000001</v>
      </c>
      <c r="K15" s="183">
        <v>59.7</v>
      </c>
      <c r="L15" s="188">
        <v>44.4</v>
      </c>
      <c r="M15" s="171">
        <v>87.915999999999997</v>
      </c>
      <c r="N15" s="172">
        <v>43.66</v>
      </c>
      <c r="O15" s="172">
        <v>162.02000000000001</v>
      </c>
      <c r="P15" s="172">
        <v>59.7</v>
      </c>
      <c r="Q15" s="223">
        <v>44.4</v>
      </c>
      <c r="R15" s="104">
        <f t="shared" si="1"/>
        <v>0</v>
      </c>
      <c r="S15" s="175">
        <f t="shared" si="2"/>
        <v>0</v>
      </c>
      <c r="T15" s="175">
        <f t="shared" si="3"/>
        <v>0</v>
      </c>
      <c r="U15" s="175">
        <f t="shared" si="4"/>
        <v>0</v>
      </c>
      <c r="V15" s="188">
        <f t="shared" si="5"/>
        <v>0</v>
      </c>
      <c r="W15" s="196"/>
    </row>
    <row r="16" spans="1:23" x14ac:dyDescent="0.2">
      <c r="A16" s="159" t="s">
        <v>106</v>
      </c>
      <c r="B16" s="246">
        <v>10</v>
      </c>
      <c r="C16" s="189">
        <v>10</v>
      </c>
      <c r="D16" s="189">
        <v>10</v>
      </c>
      <c r="E16" s="189">
        <v>10</v>
      </c>
      <c r="F16" s="292">
        <v>10</v>
      </c>
      <c r="G16" s="292">
        <v>10</v>
      </c>
      <c r="H16" s="182"/>
      <c r="I16" s="183"/>
      <c r="J16" s="183"/>
      <c r="K16" s="183"/>
      <c r="L16" s="399"/>
      <c r="M16" s="326">
        <v>56.192700000000002</v>
      </c>
      <c r="N16" s="309">
        <v>52.61403</v>
      </c>
      <c r="O16" s="309">
        <v>53.819110000000002</v>
      </c>
      <c r="P16" s="309">
        <v>61.673270000000002</v>
      </c>
      <c r="Q16" s="223"/>
      <c r="R16" s="104">
        <f t="shared" ref="R16" si="6">ABS(ROUND(M16,2)-H16)</f>
        <v>56.19</v>
      </c>
      <c r="S16" s="175">
        <f t="shared" ref="S16" si="7">ABS(ROUND(N16,2)-I16)</f>
        <v>52.61</v>
      </c>
      <c r="T16" s="175">
        <f t="shared" ref="T16" si="8">ABS(ROUND(O16,2)-J16)</f>
        <v>53.82</v>
      </c>
      <c r="U16" s="175">
        <f t="shared" ref="U16" si="9">ABS(ROUND(P16,2)-K16)</f>
        <v>61.67</v>
      </c>
      <c r="V16" s="188">
        <f t="shared" ref="V16" si="10">ABS(ROUND(Q16,2)-L16)</f>
        <v>0</v>
      </c>
      <c r="W16" s="377" t="s">
        <v>92</v>
      </c>
    </row>
    <row r="17" spans="1:23" x14ac:dyDescent="0.2">
      <c r="A17" s="155" t="s">
        <v>14</v>
      </c>
      <c r="B17" s="184"/>
      <c r="C17" s="185"/>
      <c r="D17" s="185"/>
      <c r="E17" s="185">
        <v>10</v>
      </c>
      <c r="F17" s="186">
        <v>10</v>
      </c>
      <c r="G17" s="186">
        <v>10</v>
      </c>
      <c r="H17" s="182"/>
      <c r="I17" s="183"/>
      <c r="J17" s="183">
        <v>26</v>
      </c>
      <c r="K17" s="189">
        <v>0</v>
      </c>
      <c r="L17" s="229">
        <v>0</v>
      </c>
      <c r="M17" s="171"/>
      <c r="N17" s="172"/>
      <c r="O17" s="172">
        <v>25.641409000000003</v>
      </c>
      <c r="P17" s="172"/>
      <c r="Q17" s="223"/>
      <c r="R17" s="104">
        <f t="shared" si="1"/>
        <v>0</v>
      </c>
      <c r="S17" s="175">
        <f t="shared" si="2"/>
        <v>0</v>
      </c>
      <c r="T17" s="175">
        <f t="shared" si="3"/>
        <v>0.35999999999999943</v>
      </c>
      <c r="U17" s="175">
        <f t="shared" si="4"/>
        <v>0</v>
      </c>
      <c r="V17" s="188">
        <f t="shared" si="5"/>
        <v>0</v>
      </c>
      <c r="W17" s="196"/>
    </row>
    <row r="18" spans="1:23" x14ac:dyDescent="0.2">
      <c r="A18" s="155" t="s">
        <v>76</v>
      </c>
      <c r="B18" s="184"/>
      <c r="C18" s="185"/>
      <c r="D18" s="185"/>
      <c r="E18" s="185">
        <v>10</v>
      </c>
      <c r="F18" s="186">
        <v>10</v>
      </c>
      <c r="G18" s="186">
        <v>10</v>
      </c>
      <c r="H18" s="182"/>
      <c r="I18" s="183"/>
      <c r="J18" s="183"/>
      <c r="K18" s="183">
        <v>4.7E-2</v>
      </c>
      <c r="L18" s="188">
        <v>0</v>
      </c>
      <c r="M18" s="171"/>
      <c r="N18" s="172"/>
      <c r="O18" s="172"/>
      <c r="P18" s="172"/>
      <c r="Q18" s="223"/>
      <c r="R18" s="104">
        <f t="shared" si="1"/>
        <v>0</v>
      </c>
      <c r="S18" s="175">
        <f t="shared" si="2"/>
        <v>0</v>
      </c>
      <c r="T18" s="175">
        <f t="shared" si="3"/>
        <v>0</v>
      </c>
      <c r="U18" s="175">
        <f t="shared" si="4"/>
        <v>4.7E-2</v>
      </c>
      <c r="V18" s="188">
        <f t="shared" si="5"/>
        <v>0</v>
      </c>
      <c r="W18" s="196"/>
    </row>
    <row r="19" spans="1:23" x14ac:dyDescent="0.2">
      <c r="A19" s="420" t="s">
        <v>47</v>
      </c>
      <c r="B19" s="421"/>
      <c r="C19" s="422"/>
      <c r="D19" s="422"/>
      <c r="E19" s="422"/>
      <c r="F19" s="375">
        <v>10</v>
      </c>
      <c r="G19" s="375">
        <v>10</v>
      </c>
      <c r="H19" s="423"/>
      <c r="I19" s="424"/>
      <c r="J19" s="424"/>
      <c r="K19" s="424"/>
      <c r="L19" s="425">
        <v>128.22</v>
      </c>
      <c r="M19" s="171"/>
      <c r="N19" s="172"/>
      <c r="O19" s="172"/>
      <c r="P19" s="172"/>
      <c r="Q19" s="310">
        <v>128.46199999999999</v>
      </c>
      <c r="R19" s="426">
        <f t="shared" si="1"/>
        <v>0</v>
      </c>
      <c r="S19" s="427">
        <f t="shared" si="2"/>
        <v>0</v>
      </c>
      <c r="T19" s="427">
        <f t="shared" si="3"/>
        <v>0</v>
      </c>
      <c r="U19" s="427">
        <f t="shared" si="4"/>
        <v>0</v>
      </c>
      <c r="V19" s="428">
        <f t="shared" si="5"/>
        <v>0.24000000000000909</v>
      </c>
      <c r="W19" s="431" t="s">
        <v>94</v>
      </c>
    </row>
    <row r="20" spans="1:23" x14ac:dyDescent="0.2">
      <c r="A20" s="156" t="s">
        <v>19</v>
      </c>
      <c r="B20" s="184">
        <v>390</v>
      </c>
      <c r="C20" s="185">
        <v>390</v>
      </c>
      <c r="D20" s="185">
        <v>390</v>
      </c>
      <c r="E20" s="185">
        <v>390</v>
      </c>
      <c r="F20" s="186">
        <v>390</v>
      </c>
      <c r="G20" s="186">
        <v>328.1</v>
      </c>
      <c r="H20" s="182">
        <v>261.5</v>
      </c>
      <c r="I20" s="183">
        <v>412.4</v>
      </c>
      <c r="J20" s="183">
        <v>308.10000000000002</v>
      </c>
      <c r="K20" s="183">
        <v>352.2</v>
      </c>
      <c r="L20" s="320">
        <v>336.88949500000001</v>
      </c>
      <c r="M20" s="171">
        <v>293.23599999999999</v>
      </c>
      <c r="N20" s="172">
        <v>295.56799999999998</v>
      </c>
      <c r="O20" s="172">
        <v>429.899</v>
      </c>
      <c r="P20" s="172">
        <v>292.89199999999994</v>
      </c>
      <c r="Q20" s="223">
        <v>370.73599999999993</v>
      </c>
      <c r="R20" s="104">
        <f t="shared" si="1"/>
        <v>31.740000000000009</v>
      </c>
      <c r="S20" s="175">
        <f t="shared" si="2"/>
        <v>116.82999999999998</v>
      </c>
      <c r="T20" s="175">
        <f t="shared" si="3"/>
        <v>121.79999999999995</v>
      </c>
      <c r="U20" s="175">
        <f t="shared" si="4"/>
        <v>59.31</v>
      </c>
      <c r="V20" s="188">
        <f t="shared" si="5"/>
        <v>33.850504999999998</v>
      </c>
      <c r="W20" s="196"/>
    </row>
    <row r="21" spans="1:23" x14ac:dyDescent="0.2">
      <c r="A21" s="156" t="s">
        <v>20</v>
      </c>
      <c r="B21" s="184">
        <v>35</v>
      </c>
      <c r="C21" s="185">
        <v>35</v>
      </c>
      <c r="D21" s="185">
        <v>35</v>
      </c>
      <c r="E21" s="185">
        <v>35</v>
      </c>
      <c r="F21" s="186">
        <v>35</v>
      </c>
      <c r="G21" s="186">
        <v>29.4</v>
      </c>
      <c r="H21" s="182">
        <v>3.07</v>
      </c>
      <c r="I21" s="183">
        <v>26.19</v>
      </c>
      <c r="J21" s="183">
        <v>25.13</v>
      </c>
      <c r="K21" s="183">
        <v>24.55</v>
      </c>
      <c r="L21" s="188">
        <v>12.91</v>
      </c>
      <c r="M21" s="171">
        <v>4.5360000000000005</v>
      </c>
      <c r="N21" s="172">
        <v>26.185199999999998</v>
      </c>
      <c r="O21" s="172">
        <v>25.126799999999999</v>
      </c>
      <c r="P21" s="172">
        <v>24.545999999999999</v>
      </c>
      <c r="Q21" s="223">
        <v>12.91</v>
      </c>
      <c r="R21" s="104">
        <f t="shared" si="1"/>
        <v>1.4700000000000002</v>
      </c>
      <c r="S21" s="175">
        <f t="shared" si="2"/>
        <v>0</v>
      </c>
      <c r="T21" s="175">
        <f t="shared" si="3"/>
        <v>0</v>
      </c>
      <c r="U21" s="175">
        <f t="shared" si="4"/>
        <v>0</v>
      </c>
      <c r="V21" s="188">
        <f t="shared" si="5"/>
        <v>0</v>
      </c>
      <c r="W21" s="196"/>
    </row>
    <row r="22" spans="1:23" x14ac:dyDescent="0.2">
      <c r="A22" s="157" t="s">
        <v>64</v>
      </c>
      <c r="B22" s="184"/>
      <c r="C22" s="185"/>
      <c r="D22" s="189">
        <v>10</v>
      </c>
      <c r="E22" s="189">
        <v>10</v>
      </c>
      <c r="F22" s="292">
        <v>10</v>
      </c>
      <c r="G22" s="292">
        <v>10</v>
      </c>
      <c r="H22" s="182"/>
      <c r="I22" s="189">
        <v>126.85</v>
      </c>
      <c r="J22" s="183">
        <v>10.336</v>
      </c>
      <c r="K22" s="195">
        <v>0.77934999999999999</v>
      </c>
      <c r="L22" s="229">
        <v>1.98</v>
      </c>
      <c r="M22" s="171">
        <v>35.216287000000001</v>
      </c>
      <c r="N22" s="172">
        <v>126.847814</v>
      </c>
      <c r="O22" s="172">
        <v>10.336</v>
      </c>
      <c r="P22" s="172">
        <v>0.77934999999999999</v>
      </c>
      <c r="Q22" s="223">
        <v>1.984</v>
      </c>
      <c r="R22" s="104">
        <f t="shared" si="1"/>
        <v>35.22</v>
      </c>
      <c r="S22" s="175">
        <f t="shared" si="2"/>
        <v>0</v>
      </c>
      <c r="T22" s="175">
        <f t="shared" si="3"/>
        <v>3.9999999999995595E-3</v>
      </c>
      <c r="U22" s="175">
        <f t="shared" si="4"/>
        <v>6.5000000000003944E-4</v>
      </c>
      <c r="V22" s="188">
        <f t="shared" si="5"/>
        <v>0</v>
      </c>
      <c r="W22" s="327" t="s">
        <v>89</v>
      </c>
    </row>
    <row r="23" spans="1:23" x14ac:dyDescent="0.2">
      <c r="A23" s="156" t="s">
        <v>6</v>
      </c>
      <c r="B23" s="184"/>
      <c r="C23" s="189">
        <v>10</v>
      </c>
      <c r="D23" s="185">
        <v>10</v>
      </c>
      <c r="E23" s="185">
        <v>10</v>
      </c>
      <c r="F23" s="186">
        <v>10</v>
      </c>
      <c r="G23" s="186">
        <v>10</v>
      </c>
      <c r="H23" s="246">
        <v>3.5</v>
      </c>
      <c r="I23" s="189">
        <v>7.4</v>
      </c>
      <c r="J23" s="183">
        <v>82</v>
      </c>
      <c r="K23" s="183">
        <v>0</v>
      </c>
      <c r="L23" s="188">
        <v>0</v>
      </c>
      <c r="M23" s="171">
        <v>3.5</v>
      </c>
      <c r="N23" s="172">
        <v>7.4</v>
      </c>
      <c r="O23" s="172">
        <v>82</v>
      </c>
      <c r="P23" s="172"/>
      <c r="Q23" s="223"/>
      <c r="R23" s="104">
        <f t="shared" si="1"/>
        <v>0</v>
      </c>
      <c r="S23" s="175">
        <f t="shared" si="2"/>
        <v>0</v>
      </c>
      <c r="T23" s="175">
        <f t="shared" si="3"/>
        <v>0</v>
      </c>
      <c r="U23" s="175">
        <f t="shared" si="4"/>
        <v>0</v>
      </c>
      <c r="V23" s="188">
        <f t="shared" si="5"/>
        <v>0</v>
      </c>
      <c r="W23" s="196"/>
    </row>
    <row r="24" spans="1:23" x14ac:dyDescent="0.2">
      <c r="A24" s="156" t="s">
        <v>10</v>
      </c>
      <c r="B24" s="184">
        <v>70</v>
      </c>
      <c r="C24" s="185">
        <v>70</v>
      </c>
      <c r="D24" s="185">
        <v>70</v>
      </c>
      <c r="E24" s="185">
        <v>70</v>
      </c>
      <c r="F24" s="186">
        <v>70</v>
      </c>
      <c r="G24" s="186">
        <v>58.9</v>
      </c>
      <c r="H24" s="182">
        <v>72</v>
      </c>
      <c r="I24" s="183">
        <v>65</v>
      </c>
      <c r="J24" s="183">
        <v>60</v>
      </c>
      <c r="K24" s="183">
        <v>68</v>
      </c>
      <c r="L24" s="188">
        <v>51</v>
      </c>
      <c r="M24" s="171">
        <v>72.424999999999997</v>
      </c>
      <c r="N24" s="172">
        <v>65.561000000000007</v>
      </c>
      <c r="O24" s="172">
        <v>59.76</v>
      </c>
      <c r="P24" s="172">
        <v>68.009</v>
      </c>
      <c r="Q24" s="223">
        <v>50.790999999999997</v>
      </c>
      <c r="R24" s="104">
        <f t="shared" si="1"/>
        <v>0.43000000000000682</v>
      </c>
      <c r="S24" s="175">
        <f t="shared" si="2"/>
        <v>0.56000000000000227</v>
      </c>
      <c r="T24" s="175">
        <f t="shared" si="3"/>
        <v>0.24000000000000199</v>
      </c>
      <c r="U24" s="175">
        <f t="shared" si="4"/>
        <v>1.0000000000005116E-2</v>
      </c>
      <c r="V24" s="188">
        <f t="shared" si="5"/>
        <v>0.21000000000000085</v>
      </c>
      <c r="W24" s="196"/>
    </row>
    <row r="25" spans="1:23" x14ac:dyDescent="0.2">
      <c r="A25" s="156" t="s">
        <v>22</v>
      </c>
      <c r="B25" s="184"/>
      <c r="C25" s="185"/>
      <c r="D25" s="185">
        <v>10</v>
      </c>
      <c r="E25" s="185">
        <v>10</v>
      </c>
      <c r="F25" s="186">
        <v>10</v>
      </c>
      <c r="G25" s="186">
        <v>10</v>
      </c>
      <c r="H25" s="182"/>
      <c r="I25" s="183">
        <v>32</v>
      </c>
      <c r="J25" s="183">
        <v>57</v>
      </c>
      <c r="K25" s="183">
        <v>84</v>
      </c>
      <c r="L25" s="188">
        <v>52.72</v>
      </c>
      <c r="M25" s="171">
        <v>7.6</v>
      </c>
      <c r="N25" s="172">
        <v>31.7</v>
      </c>
      <c r="O25" s="172">
        <v>57.366</v>
      </c>
      <c r="P25" s="172">
        <v>83.897999999999996</v>
      </c>
      <c r="Q25" s="223">
        <v>52.77</v>
      </c>
      <c r="R25" s="104">
        <f t="shared" si="1"/>
        <v>7.6</v>
      </c>
      <c r="S25" s="175">
        <f t="shared" si="2"/>
        <v>0.30000000000000071</v>
      </c>
      <c r="T25" s="175">
        <f t="shared" si="3"/>
        <v>0.36999999999999744</v>
      </c>
      <c r="U25" s="175">
        <f t="shared" si="4"/>
        <v>9.9999999999994316E-2</v>
      </c>
      <c r="V25" s="188">
        <f t="shared" si="5"/>
        <v>5.0000000000004263E-2</v>
      </c>
      <c r="W25" s="196"/>
    </row>
    <row r="26" spans="1:23" x14ac:dyDescent="0.2">
      <c r="A26" s="156" t="s">
        <v>74</v>
      </c>
      <c r="B26" s="184"/>
      <c r="C26" s="185"/>
      <c r="D26" s="185">
        <v>10</v>
      </c>
      <c r="E26" s="185">
        <v>10</v>
      </c>
      <c r="F26" s="186">
        <v>10</v>
      </c>
      <c r="G26" s="186">
        <v>10</v>
      </c>
      <c r="H26" s="182"/>
      <c r="I26" s="183"/>
      <c r="J26" s="189">
        <v>23.79</v>
      </c>
      <c r="K26" s="183">
        <v>0</v>
      </c>
      <c r="L26" s="229">
        <v>3</v>
      </c>
      <c r="M26" s="171"/>
      <c r="N26" s="172"/>
      <c r="O26" s="172">
        <v>23.791197</v>
      </c>
      <c r="P26" s="172"/>
      <c r="Q26" s="223">
        <v>0.1</v>
      </c>
      <c r="R26" s="104">
        <f t="shared" si="1"/>
        <v>0</v>
      </c>
      <c r="S26" s="175">
        <f t="shared" si="2"/>
        <v>0</v>
      </c>
      <c r="T26" s="175">
        <f t="shared" si="3"/>
        <v>0</v>
      </c>
      <c r="U26" s="175">
        <f t="shared" si="4"/>
        <v>0</v>
      </c>
      <c r="V26" s="188">
        <f t="shared" si="5"/>
        <v>2.9</v>
      </c>
      <c r="W26" s="327" t="s">
        <v>89</v>
      </c>
    </row>
    <row r="27" spans="1:23" x14ac:dyDescent="0.2">
      <c r="A27" s="155" t="s">
        <v>51</v>
      </c>
      <c r="B27" s="178">
        <v>45</v>
      </c>
      <c r="C27" s="179">
        <v>45</v>
      </c>
      <c r="D27" s="179">
        <v>45</v>
      </c>
      <c r="E27" s="179">
        <v>45</v>
      </c>
      <c r="F27" s="180">
        <v>45</v>
      </c>
      <c r="G27" s="180">
        <v>37.9</v>
      </c>
      <c r="H27" s="182">
        <v>10.8</v>
      </c>
      <c r="I27" s="183">
        <v>9.8000000000000007</v>
      </c>
      <c r="J27" s="183">
        <v>12.6</v>
      </c>
      <c r="K27" s="183"/>
      <c r="L27" s="188"/>
      <c r="M27" s="171">
        <v>11</v>
      </c>
      <c r="N27" s="172">
        <v>9.8000000000000007</v>
      </c>
      <c r="O27" s="172">
        <v>12.6</v>
      </c>
      <c r="P27" s="172">
        <v>5</v>
      </c>
      <c r="Q27" s="223">
        <v>6.5854999999999997</v>
      </c>
      <c r="R27" s="104">
        <f t="shared" si="1"/>
        <v>0.19999999999999929</v>
      </c>
      <c r="S27" s="175">
        <f t="shared" si="2"/>
        <v>0</v>
      </c>
      <c r="T27" s="175">
        <f t="shared" si="3"/>
        <v>0</v>
      </c>
      <c r="U27" s="175">
        <f t="shared" si="4"/>
        <v>5</v>
      </c>
      <c r="V27" s="188">
        <f t="shared" si="5"/>
        <v>6.59</v>
      </c>
      <c r="W27" s="196" t="s">
        <v>96</v>
      </c>
    </row>
    <row r="28" spans="1:23" x14ac:dyDescent="0.2">
      <c r="A28" s="156" t="s">
        <v>13</v>
      </c>
      <c r="B28" s="178">
        <v>60</v>
      </c>
      <c r="C28" s="179">
        <v>60</v>
      </c>
      <c r="D28" s="179">
        <v>60</v>
      </c>
      <c r="E28" s="179">
        <v>60</v>
      </c>
      <c r="F28" s="180">
        <v>60</v>
      </c>
      <c r="G28" s="180">
        <v>50.5</v>
      </c>
      <c r="H28" s="182">
        <v>9.8699999999999992</v>
      </c>
      <c r="I28" s="183">
        <v>12.52</v>
      </c>
      <c r="J28" s="183">
        <v>25.88</v>
      </c>
      <c r="K28" s="183">
        <v>35</v>
      </c>
      <c r="L28" s="188">
        <v>0</v>
      </c>
      <c r="M28" s="171">
        <v>9.8710000000000004</v>
      </c>
      <c r="N28" s="172">
        <v>82.218999999999994</v>
      </c>
      <c r="O28" s="172">
        <v>39.290525000000002</v>
      </c>
      <c r="P28" s="172">
        <v>25.487000000000002</v>
      </c>
      <c r="Q28" s="223">
        <v>21.327999999999999</v>
      </c>
      <c r="R28" s="104">
        <f t="shared" si="1"/>
        <v>0</v>
      </c>
      <c r="S28" s="175">
        <f t="shared" si="2"/>
        <v>69.7</v>
      </c>
      <c r="T28" s="175">
        <f t="shared" si="3"/>
        <v>13.41</v>
      </c>
      <c r="U28" s="175">
        <f t="shared" si="4"/>
        <v>9.5100000000000016</v>
      </c>
      <c r="V28" s="188">
        <f t="shared" si="5"/>
        <v>21.33</v>
      </c>
      <c r="W28" s="196"/>
    </row>
    <row r="29" spans="1:23" x14ac:dyDescent="0.2">
      <c r="A29" s="155" t="s">
        <v>24</v>
      </c>
      <c r="B29" s="178">
        <v>10</v>
      </c>
      <c r="C29" s="179">
        <v>10</v>
      </c>
      <c r="D29" s="179">
        <v>10</v>
      </c>
      <c r="E29" s="179">
        <v>10</v>
      </c>
      <c r="F29" s="186">
        <v>10</v>
      </c>
      <c r="G29" s="186">
        <v>10</v>
      </c>
      <c r="H29" s="182">
        <v>0.87</v>
      </c>
      <c r="I29" s="183">
        <v>0.26</v>
      </c>
      <c r="J29" s="183">
        <v>0</v>
      </c>
      <c r="K29" s="183">
        <v>0</v>
      </c>
      <c r="L29" s="188">
        <v>0</v>
      </c>
      <c r="M29" s="171">
        <v>1.0609999999999999</v>
      </c>
      <c r="N29" s="172">
        <v>0.26</v>
      </c>
      <c r="O29" s="172"/>
      <c r="P29" s="172"/>
      <c r="Q29" s="223"/>
      <c r="R29" s="104">
        <f t="shared" si="1"/>
        <v>0.19000000000000006</v>
      </c>
      <c r="S29" s="175">
        <f t="shared" si="2"/>
        <v>0</v>
      </c>
      <c r="T29" s="175">
        <f t="shared" si="3"/>
        <v>0</v>
      </c>
      <c r="U29" s="175">
        <f t="shared" si="4"/>
        <v>0</v>
      </c>
      <c r="V29" s="188">
        <f t="shared" si="5"/>
        <v>0</v>
      </c>
      <c r="W29" s="196"/>
    </row>
    <row r="30" spans="1:23" x14ac:dyDescent="0.2">
      <c r="A30" s="155" t="s">
        <v>63</v>
      </c>
      <c r="B30" s="178"/>
      <c r="C30" s="179"/>
      <c r="D30" s="179"/>
      <c r="E30" s="179">
        <v>10</v>
      </c>
      <c r="F30" s="186">
        <v>10</v>
      </c>
      <c r="G30" s="186">
        <v>10</v>
      </c>
      <c r="H30" s="182"/>
      <c r="I30" s="183"/>
      <c r="J30" s="189">
        <v>2.0099999999999998</v>
      </c>
      <c r="K30" s="183">
        <v>1.98</v>
      </c>
      <c r="L30" s="229">
        <v>1.18</v>
      </c>
      <c r="M30" s="171"/>
      <c r="N30" s="172"/>
      <c r="O30" s="172">
        <v>2.0140000000000002</v>
      </c>
      <c r="P30" s="172">
        <v>1.9890000000000001</v>
      </c>
      <c r="Q30" s="223">
        <v>1.17824</v>
      </c>
      <c r="R30" s="104">
        <f t="shared" si="1"/>
        <v>0</v>
      </c>
      <c r="S30" s="175">
        <f t="shared" si="2"/>
        <v>0</v>
      </c>
      <c r="T30" s="175">
        <f t="shared" si="3"/>
        <v>0</v>
      </c>
      <c r="U30" s="175">
        <f t="shared" si="4"/>
        <v>1.0000000000000009E-2</v>
      </c>
      <c r="V30" s="188">
        <f t="shared" si="5"/>
        <v>0</v>
      </c>
      <c r="W30" s="327" t="s">
        <v>89</v>
      </c>
    </row>
    <row r="31" spans="1:23" x14ac:dyDescent="0.2">
      <c r="A31" s="156" t="s">
        <v>43</v>
      </c>
      <c r="B31" s="184">
        <v>20</v>
      </c>
      <c r="C31" s="185">
        <v>20</v>
      </c>
      <c r="D31" s="185">
        <v>20</v>
      </c>
      <c r="E31" s="185">
        <v>20</v>
      </c>
      <c r="F31" s="186">
        <v>20</v>
      </c>
      <c r="G31" s="186">
        <v>16.8</v>
      </c>
      <c r="H31" s="182">
        <v>34.9</v>
      </c>
      <c r="I31" s="183">
        <v>18.7</v>
      </c>
      <c r="J31" s="183">
        <v>0</v>
      </c>
      <c r="K31" s="183">
        <v>0</v>
      </c>
      <c r="L31" s="188">
        <v>0</v>
      </c>
      <c r="M31" s="171">
        <v>34.85</v>
      </c>
      <c r="N31" s="172">
        <v>18.668796</v>
      </c>
      <c r="O31" s="172"/>
      <c r="P31" s="172"/>
      <c r="Q31" s="223"/>
      <c r="R31" s="104">
        <f t="shared" si="1"/>
        <v>4.9999999999997158E-2</v>
      </c>
      <c r="S31" s="175">
        <f t="shared" si="2"/>
        <v>2.9999999999997584E-2</v>
      </c>
      <c r="T31" s="175">
        <f t="shared" si="3"/>
        <v>0</v>
      </c>
      <c r="U31" s="175">
        <f t="shared" si="4"/>
        <v>0</v>
      </c>
      <c r="V31" s="188">
        <f t="shared" si="5"/>
        <v>0</v>
      </c>
      <c r="W31" s="196"/>
    </row>
    <row r="32" spans="1:23" x14ac:dyDescent="0.2">
      <c r="A32" s="155" t="s">
        <v>37</v>
      </c>
      <c r="B32" s="184"/>
      <c r="C32" s="189">
        <v>10</v>
      </c>
      <c r="D32" s="189">
        <v>10</v>
      </c>
      <c r="E32" s="185">
        <v>10</v>
      </c>
      <c r="F32" s="186">
        <v>10</v>
      </c>
      <c r="G32" s="186">
        <v>10</v>
      </c>
      <c r="H32" s="182"/>
      <c r="I32" s="189">
        <v>2.04</v>
      </c>
      <c r="J32" s="189">
        <v>1.42</v>
      </c>
      <c r="K32" s="189">
        <v>1.85</v>
      </c>
      <c r="L32" s="188">
        <v>1.25</v>
      </c>
      <c r="M32" s="171">
        <v>3.278</v>
      </c>
      <c r="N32" s="172">
        <v>2.3820619999999999</v>
      </c>
      <c r="O32" s="172">
        <v>1.42</v>
      </c>
      <c r="P32" s="172">
        <v>1.847</v>
      </c>
      <c r="Q32" s="223">
        <v>1.339</v>
      </c>
      <c r="R32" s="104">
        <f t="shared" si="1"/>
        <v>3.28</v>
      </c>
      <c r="S32" s="175">
        <f t="shared" si="2"/>
        <v>0.33999999999999986</v>
      </c>
      <c r="T32" s="175">
        <f t="shared" si="3"/>
        <v>0</v>
      </c>
      <c r="U32" s="175">
        <f t="shared" si="4"/>
        <v>0</v>
      </c>
      <c r="V32" s="188">
        <f t="shared" si="5"/>
        <v>9.000000000000008E-2</v>
      </c>
      <c r="W32" s="196"/>
    </row>
    <row r="33" spans="1:23" x14ac:dyDescent="0.2">
      <c r="A33" s="403" t="s">
        <v>7</v>
      </c>
      <c r="B33" s="184">
        <v>100</v>
      </c>
      <c r="C33" s="185">
        <v>100</v>
      </c>
      <c r="D33" s="185">
        <v>100</v>
      </c>
      <c r="E33" s="185">
        <v>100</v>
      </c>
      <c r="F33" s="186">
        <v>100</v>
      </c>
      <c r="G33" s="186">
        <v>84.1</v>
      </c>
      <c r="H33" s="182">
        <v>60.46</v>
      </c>
      <c r="I33" s="183">
        <v>82.51</v>
      </c>
      <c r="J33" s="183">
        <v>97.41</v>
      </c>
      <c r="K33" s="189">
        <v>0</v>
      </c>
      <c r="L33" s="188"/>
      <c r="M33" s="171">
        <v>149.661327</v>
      </c>
      <c r="N33" s="172">
        <v>184.80987099999999</v>
      </c>
      <c r="O33" s="172">
        <v>97.414490000000001</v>
      </c>
      <c r="P33" s="172">
        <v>61.539107999999999</v>
      </c>
      <c r="Q33" s="223">
        <v>60.489553999999998</v>
      </c>
      <c r="R33" s="104">
        <f t="shared" si="1"/>
        <v>89.199999999999989</v>
      </c>
      <c r="S33" s="175">
        <f t="shared" si="2"/>
        <v>102.3</v>
      </c>
      <c r="T33" s="175">
        <f t="shared" si="3"/>
        <v>0</v>
      </c>
      <c r="U33" s="175">
        <f t="shared" si="4"/>
        <v>61.54</v>
      </c>
      <c r="V33" s="188">
        <f t="shared" si="5"/>
        <v>60.49</v>
      </c>
      <c r="W33" s="196" t="s">
        <v>96</v>
      </c>
    </row>
    <row r="34" spans="1:23" ht="12.6" thickBot="1" x14ac:dyDescent="0.25">
      <c r="A34" s="298" t="s">
        <v>56</v>
      </c>
      <c r="B34" s="306">
        <v>250</v>
      </c>
      <c r="C34" s="158">
        <v>250</v>
      </c>
      <c r="D34" s="158">
        <v>250</v>
      </c>
      <c r="E34" s="158">
        <v>250</v>
      </c>
      <c r="F34" s="158">
        <v>250</v>
      </c>
      <c r="G34" s="158">
        <v>250</v>
      </c>
      <c r="H34" s="307">
        <v>139</v>
      </c>
      <c r="I34" s="308">
        <v>169</v>
      </c>
      <c r="J34" s="308">
        <v>129</v>
      </c>
      <c r="K34" s="308">
        <v>188</v>
      </c>
      <c r="L34" s="125">
        <v>189</v>
      </c>
      <c r="M34" s="211">
        <v>89.887</v>
      </c>
      <c r="N34" s="212">
        <v>43.196999999999996</v>
      </c>
      <c r="O34" s="212">
        <v>59.643000000000001</v>
      </c>
      <c r="P34" s="212">
        <v>42.585000000000001</v>
      </c>
      <c r="Q34" s="239">
        <v>50.502000000000002</v>
      </c>
      <c r="R34" s="286">
        <f t="shared" si="1"/>
        <v>49.11</v>
      </c>
      <c r="S34" s="214">
        <f t="shared" si="2"/>
        <v>125.8</v>
      </c>
      <c r="T34" s="214">
        <f t="shared" si="3"/>
        <v>69.36</v>
      </c>
      <c r="U34" s="214">
        <f t="shared" si="4"/>
        <v>145.41</v>
      </c>
      <c r="V34" s="125">
        <f t="shared" si="5"/>
        <v>138.5</v>
      </c>
      <c r="W34" s="325" t="s">
        <v>100</v>
      </c>
    </row>
    <row r="36" spans="1:23" ht="22.8" customHeight="1" x14ac:dyDescent="0.2">
      <c r="A36" s="466" t="s">
        <v>101</v>
      </c>
      <c r="B36" s="466"/>
      <c r="C36" s="466"/>
      <c r="D36" s="466"/>
      <c r="E36" s="466"/>
      <c r="F36" s="466"/>
      <c r="G36" s="466"/>
      <c r="H36" s="466"/>
      <c r="I36" s="466"/>
      <c r="J36" s="466"/>
      <c r="K36" s="466"/>
      <c r="L36" s="466"/>
      <c r="M36" s="466"/>
      <c r="N36" s="466"/>
      <c r="O36" s="466"/>
      <c r="P36" s="466"/>
      <c r="Q36" s="466"/>
      <c r="R36" s="466"/>
      <c r="S36" s="466"/>
      <c r="T36" s="466"/>
      <c r="U36" s="466"/>
      <c r="V36" s="466"/>
      <c r="W36" s="466"/>
    </row>
  </sheetData>
  <mergeCells count="6">
    <mergeCell ref="A36:W36"/>
    <mergeCell ref="A1:L1"/>
    <mergeCell ref="H2:L2"/>
    <mergeCell ref="M2:Q2"/>
    <mergeCell ref="B2:G2"/>
    <mergeCell ref="R2:V2"/>
  </mergeCells>
  <phoneticPr fontId="1" type="noConversion"/>
  <conditionalFormatting sqref="R20:V34 R4:V18">
    <cfRule type="expression" dxfId="8" priority="4">
      <formula>ISTEXT(R4)</formula>
    </cfRule>
    <cfRule type="expression" dxfId="7" priority="5">
      <formula>R4&gt;1</formula>
    </cfRule>
    <cfRule type="expression" dxfId="6" priority="6">
      <formula>R4&lt;=1</formula>
    </cfRule>
  </conditionalFormatting>
  <conditionalFormatting sqref="R19:V19">
    <cfRule type="expression" dxfId="5" priority="1">
      <formula>ISTEXT(R19)</formula>
    </cfRule>
    <cfRule type="expression" dxfId="4" priority="2">
      <formula>R19&gt;1</formula>
    </cfRule>
    <cfRule type="expression" dxfId="3" priority="3">
      <formula>R19&lt;=1</formula>
    </cfRule>
  </conditionalFormatting>
  <pageMargins left="0" right="0" top="0" bottom="0" header="0" footer="0"/>
  <pageSetup paperSize="9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ALBN</vt:lpstr>
      <vt:lpstr>ALBS</vt:lpstr>
      <vt:lpstr>SWON</vt:lpstr>
      <vt:lpstr>SWOS</vt:lpstr>
      <vt:lpstr>SWO-Med</vt:lpstr>
      <vt:lpstr>BFTE</vt:lpstr>
      <vt:lpstr>BFTW</vt:lpstr>
      <vt:lpstr>BET</vt:lpstr>
      <vt:lpstr>BUM</vt:lpstr>
      <vt:lpstr>WHM</vt:lpstr>
      <vt:lpstr>ALBN!Print_Area</vt:lpstr>
      <vt:lpstr>ALBS!Print_Area</vt:lpstr>
      <vt:lpstr>BET!Print_Area</vt:lpstr>
      <vt:lpstr>BFTE!Print_Area</vt:lpstr>
      <vt:lpstr>BFTW!Print_Area</vt:lpstr>
      <vt:lpstr>BUM!Print_Area</vt:lpstr>
      <vt:lpstr>'SWO-Med'!Print_Area</vt:lpstr>
      <vt:lpstr>SWON!Print_Area</vt:lpstr>
      <vt:lpstr>SWOS!Print_Area</vt:lpstr>
      <vt:lpstr>WHM!Print_Area</vt:lpstr>
    </vt:vector>
  </TitlesOfParts>
  <Company>ICCAT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Alberto Thais Parrilla Moruno</cp:lastModifiedBy>
  <cp:lastPrinted>2019-11-07T10:59:59Z</cp:lastPrinted>
  <dcterms:created xsi:type="dcterms:W3CDTF">2005-01-25T14:37:28Z</dcterms:created>
  <dcterms:modified xsi:type="dcterms:W3CDTF">2020-12-10T11:53:02Z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0b1dc99c-d6db-43ec-a187-2f28d7b00d86</vt:lpwstr>
  </property>
</Properties>
</file>