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6.100.52\WorkingPublications\2018_Commission\2. Documents\ORIGINALS\PA1\"/>
    </mc:Choice>
  </mc:AlternateContent>
  <bookViews>
    <workbookView xWindow="0" yWindow="0" windowWidth="19200" windowHeight="5985"/>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1" l="1"/>
  <c r="M15" i="1"/>
  <c r="J43" i="1"/>
  <c r="K43" i="1"/>
</calcChain>
</file>

<file path=xl/sharedStrings.xml><?xml version="1.0" encoding="utf-8"?>
<sst xmlns="http://schemas.openxmlformats.org/spreadsheetml/2006/main" count="107" uniqueCount="86">
  <si>
    <t>TAIPEI CHINO: la cuota ajustada de 2018 es 13.653,85 t (=11679+11679*15%+223) debido a que el remanente de 2016 supera el 15% del límite de captura inicial de 2018 y a una transferencia de 223 t de Corea.</t>
  </si>
  <si>
    <t>SANTO TOMÉ Y PRÍNCIPE: las capturas son artesanales.</t>
  </si>
  <si>
    <t>COREA: informa a la Comisión de que transferirá 223 t a Taipei Chino en 2018.</t>
  </si>
  <si>
    <t>JAPÓN: el límite de captura ajustado de 2017 y 2018 no tiene en cuenta la "devolución" establecida en el párrafo 2(a) de la Rec. 16-01.</t>
  </si>
  <si>
    <t>GHANA: un total del 15% de la cuota inicial de 2015 se utilizó además de la cuota transferida de otros países (70 t), a lo que hay que restar la devolución del exceso de captura (337 t).
JAPÓN: el límite ajustado de 2017 incluía el 15% del límite inicial como traspaso del remanente de 2016 a lo que hay que restar 1.000 t transferidas a China y 70 t transferidas a Ghana  [Rec. 16-01]
JAPÓN: el límite ajustado de 2018 incluía el 15% del límite inicial como traspaso del remanente de 2017 a lo que hay que restar 1.000 t transferidas a China y 70 t transferidas a Ghana  [Rec. 16-01].</t>
  </si>
  <si>
    <t>GHANA: se ha comprometido a devolver el exceso de captura correspondiente al periodo 2006 a 2010 entre 2012 y 2021, con 337 t por año.</t>
  </si>
  <si>
    <t>Esto implica una reducción proporcionada del exceso de captura del TAC total en las capturas de 2017 de dichas CPC.</t>
  </si>
  <si>
    <t>Nota de la Secretaría: la cuota ajustada de 2017 para China, UE, Ghana, Japón, Corea, Filipinas y Taipei Chino fue calculada en la reunión de la Comisión de 2017 debido al exceso de capturas de BET en 2016.</t>
  </si>
  <si>
    <t>TAIPEI CHINOIS: Le quota ajusté pour 2018 est de 13653,85 t (= 11679 + 11679 * 15% + 223) en raison du fait que la sous-consommation de 2016 dépassait le 15% de la limite de capture initiale pour 2018 et d'un transfert de 223 t de la Corée.</t>
  </si>
  <si>
    <t>SAO TOMÉ ET PRINCIPE : les captures sont artisanales.</t>
  </si>
  <si>
    <t>CORÉE: informe la Commission qu'elle transférera 223 tonnes au Taipei chinois en 2018.</t>
  </si>
  <si>
    <t>JAPON: La limite de capture ajustée pour 2017 et 2018 ne prend pas en compte le «remboursement» stipulé au paragraphe 2 (a) de la Rec 16-01.</t>
  </si>
  <si>
    <t>JAPON:  la limite ajustée de 2018 incluait 15% de la limite initiale au titre du report de la sous-consommation de 2017 et ne comprenait pas les 1.000 t transférées à la Chine et les 70 t transférées au Ghana (Rec. 16-01).</t>
  </si>
  <si>
    <t>JAPON:  la limite ajustée de 2017 incluait 15% de la limite initiale au titre du report de la sous-consommation de 2016 et ne comprenait pas les 1.000 t transférées à la Chine et les 70 t transférées au Ghana (Rec. 16-01).</t>
  </si>
  <si>
    <t>GHANA: un total de 15% du quota initial de 2015 a été utilisé ainsi que le quota transféré provenant d’autres pays (70 t), déduction faite du remboursement de la surconsommation (337 t).</t>
  </si>
  <si>
    <t>GHANA: s'engage à rembourser la surconsommation correspondant à 2006-2010 entre 2012 et 2021 à hauteur de 337 t par an.</t>
  </si>
  <si>
    <t>Cela a impliqué une réduction proportionnelle de la surconsommation du TAC total dans les captures de 2017 de ces CPC.</t>
  </si>
  <si>
    <t>NOTE du Secrétariat: le quota ajusté de 2017 pour la Chine, l'UE, le Ghana, le Japon, la Corée, les Philippines et le Taipei chinois a été calculé lors de la réunion de la Commission de 2017 en raison des captures excessives de BET en 2016.</t>
  </si>
  <si>
    <t>CHINESE TAIPEI: 2018 adjusted quota is 13653.85 t (=11679+11679*15%+223) due to the underage of 2016 exceeding 15% of 2018 initial catch limit and a transfer of 223 t from Korea.</t>
  </si>
  <si>
    <t>SAO TOME E PRINCIPE:catches are artissanal.</t>
  </si>
  <si>
    <t>KOREA: informs the Commission that it will transfer 223 tones to Chinese Taipei in 2018.</t>
  </si>
  <si>
    <t>JAPAN: Adjusted catch limit for 2017 and 2018 does not take into account of the “pay back” stipulated in para 2(a) of Rec 16-01.</t>
  </si>
  <si>
    <t>JAPAN: the 2018 adjusted limit included 15% of the initial limit as carry-over from 2017 underage and excluded 1000 t  transferred to China and 70 t transferred to Ghana [Rec. 16-01].</t>
  </si>
  <si>
    <t>JAPAN: the 2017 adjusted limit included 15% of the initial limit as carry-over from 2016 underage and excluded 1000 t  transferred to China and 70 t transferred to Ghana [Rec. 16-01]</t>
  </si>
  <si>
    <t>GHANA: a total of 15% of the initial quota of 2015 were used in addition to the quota transferred fom other countries (70t) less the payback of overharvest with 337t</t>
  </si>
  <si>
    <t xml:space="preserve">GHANA:  committed to payback the overharvest of 2006 to 2010 from 2012 until 2021 with 337 t by year. </t>
  </si>
  <si>
    <t>EU: This 2017 overharvest  of 550.75 tons is consequent to the EU contribution (689.27 tons) to payback the catch in excess of the 2016 TAC, as decided by the Commission in November 2017 as per Rec 16-01, paragraph 2.a. To be paid in 2019, unless otherwise decided by the Commission.</t>
  </si>
  <si>
    <t>This entailed a proportionate reduction of the over harvest of the total TAC in the 2017 catches of these CPCs.</t>
  </si>
  <si>
    <t>NOTE from the Secretariat: the 2017 adjusted quota for China, EU, Ghana, Japan, Korea, the Philippines and Chinese Taipei was calculated at the 2017 Commission meeting due to the excess of BET catches in 2016.</t>
  </si>
  <si>
    <t>16-01</t>
  </si>
  <si>
    <t>14-01</t>
  </si>
  <si>
    <t>11-01</t>
  </si>
  <si>
    <t>Rec. number</t>
  </si>
  <si>
    <t>TOTAL CATCH</t>
  </si>
  <si>
    <t>GUYANA</t>
  </si>
  <si>
    <t>COSTA RICA</t>
  </si>
  <si>
    <t>CH. TAIPEI</t>
  </si>
  <si>
    <t>VENEZUELA</t>
  </si>
  <si>
    <t>VANUATU</t>
  </si>
  <si>
    <t>USA</t>
  </si>
  <si>
    <t>URUGUAY</t>
  </si>
  <si>
    <t>UK-OT</t>
  </si>
  <si>
    <t>TRIN &amp; TOBAGO</t>
  </si>
  <si>
    <t>St. V. &amp; GR.</t>
  </si>
  <si>
    <t>n.a</t>
  </si>
  <si>
    <t>SOUTH AFRICA</t>
  </si>
  <si>
    <t>SENEGAL</t>
  </si>
  <si>
    <t>S. TOME &amp; PRIN</t>
  </si>
  <si>
    <t>RUSSIA</t>
  </si>
  <si>
    <t>n.a.</t>
  </si>
  <si>
    <t>n,a</t>
  </si>
  <si>
    <t>PHILIPPINES</t>
  </si>
  <si>
    <t>PANAMA</t>
  </si>
  <si>
    <t>NAMIBIA</t>
  </si>
  <si>
    <t>MEXICO</t>
  </si>
  <si>
    <t>MAURITANIE</t>
  </si>
  <si>
    <t>MAROC</t>
  </si>
  <si>
    <t>LIBERIA</t>
  </si>
  <si>
    <t>KOREA</t>
  </si>
  <si>
    <t>JAPAN</t>
  </si>
  <si>
    <t>GUATEMALA</t>
  </si>
  <si>
    <t>GHANA</t>
  </si>
  <si>
    <t>GABON</t>
  </si>
  <si>
    <t>FRANCE (SP&amp;M)</t>
  </si>
  <si>
    <t>tbc</t>
  </si>
  <si>
    <t>EU</t>
  </si>
  <si>
    <t>EL SALVADOR</t>
  </si>
  <si>
    <t>CURACAO</t>
  </si>
  <si>
    <t>CÔTE D'IVOIRE</t>
  </si>
  <si>
    <t>CHINA</t>
  </si>
  <si>
    <t>CABO VERDE</t>
  </si>
  <si>
    <t>CANADA</t>
  </si>
  <si>
    <t>BRAZIL</t>
  </si>
  <si>
    <t>BELIZE</t>
  </si>
  <si>
    <t>BARBADOS</t>
  </si>
  <si>
    <t>ANGOLA</t>
  </si>
  <si>
    <t>TAC</t>
  </si>
  <si>
    <t>1999
(SCRS 2000)</t>
  </si>
  <si>
    <t>YEAR</t>
  </si>
  <si>
    <t>Adjusted catch limits</t>
  </si>
  <si>
    <t>Balance</t>
  </si>
  <si>
    <t>Current catches</t>
  </si>
  <si>
    <t>Initial catch limit</t>
  </si>
  <si>
    <t>BIGEYE/THON OBESE/PATUDO</t>
  </si>
  <si>
    <t>DRAFT COMPLIANCE TABLE</t>
  </si>
  <si>
    <t>ANNEX 1 TO PA1-512 B/2018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</si>
</sst>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_);[Red]\(0.0\)"/>
  </numFmts>
  <fonts count="16" x14ac:knownFonts="1">
    <font>
      <sz val="11"/>
      <color theme="1"/>
      <name val="Calibri"/>
      <family val="2"/>
      <scheme val="minor"/>
    </font>
    <font>
      <sz val="10"/>
      <name val="Calibri Light"/>
      <family val="1"/>
      <scheme val="major"/>
    </font>
    <font>
      <sz val="10"/>
      <name val="Arial"/>
      <family val="2"/>
    </font>
    <font>
      <b/>
      <sz val="10"/>
      <name val="Times New Roman"/>
      <family val="1"/>
    </font>
    <font>
      <b/>
      <sz val="9"/>
      <name val="Times New Roman"/>
      <family val="1"/>
    </font>
    <font>
      <sz val="10"/>
      <name val="Times New Roman"/>
      <family val="1"/>
    </font>
    <font>
      <sz val="9"/>
      <name val="Calibri Light"/>
      <family val="1"/>
      <scheme val="major"/>
    </font>
    <font>
      <i/>
      <sz val="8"/>
      <name val="Times New Roman"/>
      <family val="1"/>
    </font>
    <font>
      <sz val="8"/>
      <name val="Times New Roman"/>
      <family val="1"/>
    </font>
    <font>
      <sz val="9"/>
      <name val="Times New Roman"/>
      <family val="1"/>
    </font>
    <font>
      <i/>
      <sz val="9"/>
      <name val="Times New Roman"/>
      <family val="1"/>
    </font>
    <font>
      <b/>
      <sz val="8"/>
      <name val="Times New Roman"/>
      <family val="1"/>
    </font>
    <font>
      <b/>
      <sz val="8"/>
      <color rgb="FFFF0000"/>
      <name val="Times New Roman"/>
      <family val="1"/>
    </font>
    <font>
      <sz val="8"/>
      <color rgb="FFFF0000"/>
      <name val="Times New Roman"/>
      <family val="1"/>
    </font>
    <font>
      <sz val="9"/>
      <color rgb="FFFF0000"/>
      <name val="Times New Roman"/>
      <family val="1"/>
    </font>
    <font>
      <sz val="8"/>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s>
  <borders count="58">
    <border>
      <left/>
      <right/>
      <top/>
      <bottom/>
      <diagonal/>
    </border>
    <border>
      <left/>
      <right style="medium">
        <color theme="1"/>
      </right>
      <top style="thin">
        <color indexed="64"/>
      </top>
      <bottom style="medium">
        <color indexed="64"/>
      </bottom>
      <diagonal/>
    </border>
    <border>
      <left style="thin">
        <color theme="1"/>
      </left>
      <right style="thin">
        <color theme="1"/>
      </right>
      <top style="thin">
        <color indexed="64"/>
      </top>
      <bottom style="medium">
        <color indexed="64"/>
      </bottom>
      <diagonal/>
    </border>
    <border>
      <left/>
      <right style="thin">
        <color indexed="64"/>
      </right>
      <top style="thin">
        <color indexed="64"/>
      </top>
      <bottom style="medium">
        <color indexed="64"/>
      </bottom>
      <diagonal/>
    </border>
    <border>
      <left/>
      <right style="thin">
        <color theme="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theme="1"/>
      </left>
      <right style="thin">
        <color theme="1"/>
      </right>
      <top/>
      <bottom style="thin">
        <color indexed="64"/>
      </bottom>
      <diagonal/>
    </border>
    <border>
      <left/>
      <right style="medium">
        <color theme="1"/>
      </right>
      <top/>
      <bottom style="hair">
        <color indexed="64"/>
      </bottom>
      <diagonal/>
    </border>
    <border>
      <left style="hair">
        <color indexed="64"/>
      </left>
      <right style="thin">
        <color indexed="64"/>
      </right>
      <top/>
      <bottom style="hair">
        <color indexed="64"/>
      </bottom>
      <diagonal/>
    </border>
    <border>
      <left style="thin">
        <color theme="1"/>
      </left>
      <right style="thin">
        <color theme="1"/>
      </right>
      <top/>
      <bottom style="hair">
        <color indexed="64"/>
      </bottom>
      <diagonal/>
    </border>
    <border>
      <left/>
      <right style="medium">
        <color theme="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1"/>
      </left>
      <right style="medium">
        <color theme="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1"/>
      </left>
      <right style="thin">
        <color theme="1"/>
      </right>
      <top style="hair">
        <color indexed="64"/>
      </top>
      <bottom style="thin">
        <color indexed="64"/>
      </bottom>
      <diagonal/>
    </border>
    <border>
      <left/>
      <right style="medium">
        <color theme="1"/>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theme="1"/>
      </left>
      <right style="thin">
        <color theme="1"/>
      </right>
      <top style="thin">
        <color indexed="64"/>
      </top>
      <bottom style="thin">
        <color indexed="64"/>
      </bottom>
      <diagonal/>
    </border>
    <border>
      <left/>
      <right style="medium">
        <color theme="1"/>
      </right>
      <top/>
      <bottom style="thin">
        <color indexed="64"/>
      </bottom>
      <diagonal/>
    </border>
    <border>
      <left style="thin">
        <color indexed="8"/>
      </left>
      <right style="thin">
        <color indexed="8"/>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theme="1"/>
      </left>
      <right style="thin">
        <color theme="1"/>
      </right>
      <top style="hair">
        <color indexed="64"/>
      </top>
      <bottom style="hair">
        <color indexed="64"/>
      </bottom>
      <diagonal/>
    </border>
    <border>
      <left style="thin">
        <color theme="1"/>
      </left>
      <right style="medium">
        <color theme="1"/>
      </right>
      <top style="hair">
        <color indexed="64"/>
      </top>
      <bottom style="thin">
        <color indexed="64"/>
      </bottom>
      <diagonal/>
    </border>
    <border>
      <left/>
      <right style="medium">
        <color indexed="64"/>
      </right>
      <top style="thin">
        <color indexed="64"/>
      </top>
      <bottom style="thin">
        <color indexed="64"/>
      </bottom>
      <diagonal/>
    </border>
    <border>
      <left/>
      <right style="medium">
        <color theme="1"/>
      </right>
      <top/>
      <bottom/>
      <diagonal/>
    </border>
    <border>
      <left style="hair">
        <color indexed="64"/>
      </left>
      <right style="thin">
        <color indexed="64"/>
      </right>
      <top/>
      <bottom/>
      <diagonal/>
    </border>
    <border>
      <left/>
      <right style="thin">
        <color theme="1"/>
      </right>
      <top style="thin">
        <color indexed="64"/>
      </top>
      <bottom style="thin">
        <color indexed="64"/>
      </bottom>
      <diagonal/>
    </border>
    <border>
      <left/>
      <right style="thin">
        <color theme="1"/>
      </right>
      <top/>
      <bottom style="thin">
        <color indexed="64"/>
      </bottom>
      <diagonal/>
    </border>
    <border>
      <left style="hair">
        <color indexed="64"/>
      </left>
      <right style="thin">
        <color indexed="64"/>
      </right>
      <top/>
      <bottom style="thin">
        <color indexed="64"/>
      </bottom>
      <diagonal/>
    </border>
    <border>
      <left style="thin">
        <color indexed="64"/>
      </left>
      <right style="medium">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style="thin">
        <color theme="1"/>
      </right>
      <top/>
      <bottom/>
      <diagonal/>
    </border>
    <border>
      <left/>
      <right style="medium">
        <color indexed="64"/>
      </right>
      <top/>
      <bottom/>
      <diagonal/>
    </border>
    <border>
      <left/>
      <right style="thin">
        <color indexed="64"/>
      </right>
      <top/>
      <bottom/>
      <diagonal/>
    </border>
    <border>
      <left style="thin">
        <color theme="1"/>
      </left>
      <right style="medium">
        <color theme="1"/>
      </right>
      <top/>
      <bottom style="thin">
        <color indexed="64"/>
      </bottom>
      <diagonal/>
    </border>
    <border>
      <left style="medium">
        <color indexed="64"/>
      </left>
      <right style="medium">
        <color indexed="64"/>
      </right>
      <top/>
      <bottom style="thin">
        <color indexed="64"/>
      </bottom>
      <diagonal/>
    </border>
    <border>
      <left/>
      <right style="thin">
        <color theme="1"/>
      </right>
      <top style="hair">
        <color indexed="64"/>
      </top>
      <bottom style="thin">
        <color indexed="64"/>
      </bottom>
      <diagonal/>
    </border>
    <border>
      <left/>
      <right style="medium">
        <color indexed="64"/>
      </right>
      <top style="hair">
        <color indexed="64"/>
      </top>
      <bottom/>
      <diagonal/>
    </border>
    <border>
      <left/>
      <right style="thin">
        <color indexed="64"/>
      </right>
      <top style="hair">
        <color indexed="64"/>
      </top>
      <bottom/>
      <diagonal/>
    </border>
    <border>
      <left/>
      <right style="medium">
        <color theme="1"/>
      </right>
      <top style="thin">
        <color indexed="64"/>
      </top>
      <bottom style="thin">
        <color theme="1"/>
      </bottom>
      <diagonal/>
    </border>
    <border>
      <left style="hair">
        <color indexed="64"/>
      </left>
      <right style="thin">
        <color indexed="64"/>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medium">
        <color theme="1"/>
      </right>
      <top style="hair">
        <color indexed="64"/>
      </top>
      <bottom style="hair">
        <color indexed="64"/>
      </bottom>
      <diagonal/>
    </border>
    <border>
      <left style="thin">
        <color theme="1"/>
      </left>
      <right style="medium">
        <color theme="1"/>
      </right>
      <top/>
      <bottom style="hair">
        <color indexed="64"/>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indexed="64"/>
      </top>
      <bottom style="thin">
        <color theme="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theme="1"/>
      </right>
      <top style="medium">
        <color indexed="64"/>
      </top>
      <bottom style="thin">
        <color indexed="64"/>
      </bottom>
      <diagonal/>
    </border>
    <border>
      <left style="medium">
        <color theme="1"/>
      </left>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indexed="64"/>
      </left>
      <right style="thin">
        <color indexed="64"/>
      </right>
      <top style="medium">
        <color indexed="64"/>
      </top>
      <bottom/>
      <diagonal/>
    </border>
  </borders>
  <cellStyleXfs count="3">
    <xf numFmtId="0" fontId="0" fillId="0" borderId="0"/>
    <xf numFmtId="0" fontId="2" fillId="0" borderId="0"/>
    <xf numFmtId="0" fontId="2" fillId="0" borderId="0"/>
  </cellStyleXfs>
  <cellXfs count="182">
    <xf numFmtId="0" fontId="0" fillId="0" borderId="0" xfId="0"/>
    <xf numFmtId="0" fontId="1" fillId="0" borderId="0" xfId="0" applyFont="1" applyFill="1"/>
    <xf numFmtId="0" fontId="3" fillId="0" borderId="0" xfId="1" applyFont="1" applyFill="1" applyBorder="1" applyAlignment="1"/>
    <xf numFmtId="0" fontId="1" fillId="0" borderId="0" xfId="0" applyFont="1" applyFill="1" applyBorder="1"/>
    <xf numFmtId="0" fontId="4" fillId="0" borderId="0" xfId="0" applyFont="1" applyFill="1" applyBorder="1" applyAlignment="1">
      <alignment horizontal="left" vertical="top"/>
    </xf>
    <xf numFmtId="0" fontId="5" fillId="0" borderId="0" xfId="0" applyFont="1" applyFill="1" applyBorder="1"/>
    <xf numFmtId="0" fontId="5" fillId="0" borderId="0" xfId="0" applyFont="1" applyFill="1" applyBorder="1" applyAlignment="1">
      <alignment horizontal="left" vertical="top" wrapText="1"/>
    </xf>
    <xf numFmtId="0" fontId="5" fillId="0" borderId="0" xfId="0" applyFont="1" applyFill="1" applyBorder="1" applyAlignment="1"/>
    <xf numFmtId="164" fontId="5" fillId="0" borderId="0" xfId="0" applyNumberFormat="1" applyFont="1" applyFill="1" applyBorder="1" applyAlignment="1"/>
    <xf numFmtId="0" fontId="5" fillId="0" borderId="0" xfId="0" applyFont="1" applyFill="1" applyBorder="1" applyAlignment="1">
      <alignment horizontal="left"/>
    </xf>
    <xf numFmtId="0" fontId="6" fillId="0" borderId="0" xfId="0" applyFont="1" applyFill="1"/>
    <xf numFmtId="165" fontId="5" fillId="0" borderId="0" xfId="0" applyNumberFormat="1" applyFont="1" applyFill="1" applyBorder="1"/>
    <xf numFmtId="164" fontId="5" fillId="0" borderId="0" xfId="0" applyNumberFormat="1" applyFont="1" applyFill="1" applyBorder="1"/>
    <xf numFmtId="0" fontId="3" fillId="0" borderId="0" xfId="0" applyFont="1" applyFill="1" applyBorder="1"/>
    <xf numFmtId="0" fontId="5" fillId="0" borderId="0" xfId="1" applyFont="1" applyFill="1" applyBorder="1" applyAlignment="1"/>
    <xf numFmtId="0" fontId="1" fillId="2" borderId="0" xfId="0" applyFont="1" applyFill="1"/>
    <xf numFmtId="49" fontId="7" fillId="2" borderId="0" xfId="0" applyNumberFormat="1" applyFont="1" applyFill="1" applyBorder="1" applyAlignment="1">
      <alignment horizontal="center" vertical="top"/>
    </xf>
    <xf numFmtId="49" fontId="8" fillId="2" borderId="0" xfId="0" applyNumberFormat="1" applyFont="1" applyFill="1" applyBorder="1"/>
    <xf numFmtId="0" fontId="4" fillId="2" borderId="0" xfId="0" applyFont="1" applyFill="1" applyBorder="1" applyAlignment="1">
      <alignment horizontal="left" vertical="top"/>
    </xf>
    <xf numFmtId="49" fontId="7" fillId="0" borderId="0" xfId="0" applyNumberFormat="1" applyFont="1" applyFill="1" applyBorder="1" applyAlignment="1">
      <alignment horizontal="center" vertical="top"/>
    </xf>
    <xf numFmtId="49" fontId="8" fillId="0" borderId="0" xfId="0" applyNumberFormat="1" applyFont="1" applyFill="1" applyBorder="1"/>
    <xf numFmtId="0" fontId="9" fillId="0" borderId="0" xfId="0" applyFont="1" applyFill="1" applyBorder="1" applyAlignment="1">
      <alignment horizontal="left" vertical="top"/>
    </xf>
    <xf numFmtId="0" fontId="10" fillId="0" borderId="0" xfId="0" applyFont="1" applyFill="1" applyBorder="1" applyAlignment="1">
      <alignment horizontal="left" vertical="top"/>
    </xf>
    <xf numFmtId="49" fontId="7" fillId="0" borderId="1" xfId="0" applyNumberFormat="1" applyFont="1" applyFill="1" applyBorder="1" applyAlignment="1">
      <alignment horizontal="center" vertical="top"/>
    </xf>
    <xf numFmtId="49" fontId="7" fillId="0" borderId="2" xfId="0" applyNumberFormat="1" applyFont="1" applyFill="1" applyBorder="1" applyAlignment="1">
      <alignment horizontal="center" vertical="top"/>
    </xf>
    <xf numFmtId="49" fontId="7" fillId="0" borderId="3" xfId="0" applyNumberFormat="1" applyFont="1" applyFill="1" applyBorder="1" applyAlignment="1">
      <alignment horizontal="center" vertical="top"/>
    </xf>
    <xf numFmtId="49" fontId="7" fillId="0" borderId="4" xfId="0" applyNumberFormat="1" applyFont="1" applyFill="1" applyBorder="1" applyAlignment="1">
      <alignment horizontal="center" vertical="top"/>
    </xf>
    <xf numFmtId="49" fontId="7" fillId="0" borderId="5" xfId="0" applyNumberFormat="1" applyFont="1" applyFill="1" applyBorder="1" applyAlignment="1">
      <alignment horizontal="center" vertical="top"/>
    </xf>
    <xf numFmtId="49" fontId="8" fillId="0" borderId="2" xfId="0" applyNumberFormat="1" applyFont="1" applyFill="1" applyBorder="1"/>
    <xf numFmtId="49" fontId="8" fillId="0" borderId="5" xfId="0" applyNumberFormat="1" applyFont="1" applyFill="1" applyBorder="1"/>
    <xf numFmtId="49" fontId="8" fillId="0" borderId="6" xfId="0" applyNumberFormat="1" applyFont="1" applyFill="1" applyBorder="1"/>
    <xf numFmtId="0" fontId="10" fillId="0" borderId="7" xfId="0" applyFont="1" applyFill="1" applyBorder="1" applyAlignment="1">
      <alignment horizontal="left" vertical="top"/>
    </xf>
    <xf numFmtId="164" fontId="9" fillId="0" borderId="8" xfId="0" applyNumberFormat="1" applyFont="1" applyFill="1" applyBorder="1"/>
    <xf numFmtId="164" fontId="9" fillId="0" borderId="9" xfId="0" applyNumberFormat="1" applyFont="1" applyFill="1" applyBorder="1"/>
    <xf numFmtId="164" fontId="9" fillId="0" borderId="10" xfId="0" applyNumberFormat="1" applyFont="1" applyFill="1" applyBorder="1"/>
    <xf numFmtId="164" fontId="10" fillId="0" borderId="11" xfId="0" applyNumberFormat="1" applyFont="1" applyFill="1" applyBorder="1" applyAlignment="1">
      <alignment horizontal="center" vertical="top"/>
    </xf>
    <xf numFmtId="164" fontId="10" fillId="0" borderId="12" xfId="0" applyNumberFormat="1" applyFont="1" applyFill="1" applyBorder="1" applyAlignment="1">
      <alignment horizontal="center" vertical="top"/>
    </xf>
    <xf numFmtId="164" fontId="10" fillId="0" borderId="13" xfId="0" applyNumberFormat="1" applyFont="1" applyFill="1" applyBorder="1" applyAlignment="1">
      <alignment vertical="top"/>
    </xf>
    <xf numFmtId="2" fontId="11" fillId="2" borderId="14" xfId="0" applyNumberFormat="1" applyFont="1" applyFill="1" applyBorder="1"/>
    <xf numFmtId="2" fontId="12" fillId="0" borderId="15" xfId="0" applyNumberFormat="1" applyFont="1" applyFill="1" applyBorder="1" applyAlignment="1">
      <alignment horizontal="right"/>
    </xf>
    <xf numFmtId="2" fontId="8" fillId="0" borderId="16" xfId="2" applyNumberFormat="1" applyFont="1" applyFill="1" applyBorder="1"/>
    <xf numFmtId="164" fontId="10" fillId="0" borderId="8" xfId="0" applyNumberFormat="1" applyFont="1" applyFill="1" applyBorder="1" applyAlignment="1">
      <alignment horizontal="center"/>
    </xf>
    <xf numFmtId="0" fontId="9" fillId="0" borderId="10" xfId="0" applyFont="1" applyFill="1" applyBorder="1"/>
    <xf numFmtId="0" fontId="9" fillId="0" borderId="17" xfId="0" applyFont="1" applyFill="1" applyBorder="1" applyAlignment="1">
      <alignment horizontal="left"/>
    </xf>
    <xf numFmtId="164" fontId="4" fillId="0" borderId="18" xfId="0" applyNumberFormat="1" applyFont="1" applyFill="1" applyBorder="1" applyAlignment="1">
      <alignment horizontal="right"/>
    </xf>
    <xf numFmtId="164" fontId="10" fillId="0" borderId="19" xfId="0" applyNumberFormat="1" applyFont="1" applyFill="1" applyBorder="1" applyAlignment="1">
      <alignment horizontal="center" vertical="top"/>
    </xf>
    <xf numFmtId="164" fontId="10" fillId="0" borderId="20" xfId="0" applyNumberFormat="1" applyFont="1" applyFill="1" applyBorder="1" applyAlignment="1">
      <alignment horizontal="center" vertical="top"/>
    </xf>
    <xf numFmtId="164" fontId="10" fillId="0" borderId="18" xfId="0" applyNumberFormat="1" applyFont="1" applyFill="1" applyBorder="1" applyAlignment="1">
      <alignment horizontal="center" vertical="top"/>
    </xf>
    <xf numFmtId="2" fontId="11" fillId="0" borderId="14" xfId="0" applyNumberFormat="1" applyFont="1" applyFill="1" applyBorder="1" applyAlignment="1">
      <alignment horizontal="right"/>
    </xf>
    <xf numFmtId="2" fontId="11" fillId="0" borderId="21" xfId="0" applyNumberFormat="1" applyFont="1" applyFill="1" applyBorder="1" applyAlignment="1">
      <alignment horizontal="right"/>
    </xf>
    <xf numFmtId="2" fontId="8" fillId="0" borderId="18" xfId="0" applyNumberFormat="1" applyFont="1" applyFill="1" applyBorder="1" applyAlignment="1">
      <alignment horizontal="right"/>
    </xf>
    <xf numFmtId="0" fontId="9" fillId="0" borderId="14" xfId="0" applyFont="1" applyFill="1" applyBorder="1"/>
    <xf numFmtId="0" fontId="9" fillId="0" borderId="22" xfId="0" applyFont="1" applyFill="1" applyBorder="1"/>
    <xf numFmtId="0" fontId="4" fillId="0" borderId="17" xfId="0" applyFont="1" applyFill="1" applyBorder="1"/>
    <xf numFmtId="164" fontId="9" fillId="0" borderId="22" xfId="0" applyNumberFormat="1" applyFont="1" applyFill="1" applyBorder="1"/>
    <xf numFmtId="2" fontId="11" fillId="0" borderId="23" xfId="0" applyNumberFormat="1" applyFont="1" applyFill="1" applyBorder="1" applyAlignment="1">
      <alignment horizontal="right"/>
    </xf>
    <xf numFmtId="2" fontId="11" fillId="0" borderId="9" xfId="0" applyNumberFormat="1" applyFont="1" applyFill="1" applyBorder="1" applyAlignment="1">
      <alignment horizontal="right"/>
    </xf>
    <xf numFmtId="2" fontId="11" fillId="0" borderId="10" xfId="0" applyNumberFormat="1" applyFont="1" applyFill="1" applyBorder="1"/>
    <xf numFmtId="2" fontId="11" fillId="0" borderId="15" xfId="0" applyNumberFormat="1" applyFont="1" applyFill="1" applyBorder="1"/>
    <xf numFmtId="2" fontId="8" fillId="0" borderId="16" xfId="0" applyNumberFormat="1" applyFont="1" applyFill="1" applyBorder="1"/>
    <xf numFmtId="2" fontId="8" fillId="0" borderId="14" xfId="0" applyNumberFormat="1" applyFont="1" applyFill="1" applyBorder="1"/>
    <xf numFmtId="2" fontId="8" fillId="0" borderId="22" xfId="0" applyNumberFormat="1" applyFont="1" applyFill="1" applyBorder="1"/>
    <xf numFmtId="2" fontId="8" fillId="3" borderId="24" xfId="2" applyNumberFormat="1" applyFont="1" applyFill="1" applyBorder="1"/>
    <xf numFmtId="2" fontId="11" fillId="0" borderId="24" xfId="2" applyNumberFormat="1" applyFont="1" applyFill="1" applyBorder="1"/>
    <xf numFmtId="2" fontId="8" fillId="3" borderId="14" xfId="0" applyNumberFormat="1" applyFont="1" applyFill="1" applyBorder="1" applyAlignment="1">
      <alignment horizontal="right"/>
    </xf>
    <xf numFmtId="2" fontId="11" fillId="0" borderId="22" xfId="0" applyNumberFormat="1" applyFont="1" applyFill="1" applyBorder="1"/>
    <xf numFmtId="2" fontId="11" fillId="2" borderId="14" xfId="0" applyNumberFormat="1" applyFont="1" applyFill="1" applyBorder="1" applyAlignment="1">
      <alignment horizontal="right"/>
    </xf>
    <xf numFmtId="164" fontId="10" fillId="0" borderId="14" xfId="0" applyNumberFormat="1" applyFont="1" applyFill="1" applyBorder="1" applyAlignment="1">
      <alignment horizontal="center" vertical="top"/>
    </xf>
    <xf numFmtId="164" fontId="10" fillId="0" borderId="25" xfId="0" applyNumberFormat="1" applyFont="1" applyFill="1" applyBorder="1" applyAlignment="1">
      <alignment horizontal="center" vertical="top"/>
    </xf>
    <xf numFmtId="2" fontId="8" fillId="0" borderId="16" xfId="0" applyNumberFormat="1" applyFont="1" applyFill="1" applyBorder="1" applyAlignment="1">
      <alignment horizontal="right"/>
    </xf>
    <xf numFmtId="0" fontId="9" fillId="0" borderId="23" xfId="0" applyFont="1" applyFill="1" applyBorder="1"/>
    <xf numFmtId="0" fontId="4" fillId="0" borderId="17" xfId="0" applyFont="1" applyFill="1" applyBorder="1" applyAlignment="1">
      <alignment horizontal="left"/>
    </xf>
    <xf numFmtId="2" fontId="11" fillId="0" borderId="14" xfId="0" applyNumberFormat="1" applyFont="1" applyFill="1" applyBorder="1"/>
    <xf numFmtId="2" fontId="11" fillId="0" borderId="21" xfId="0" applyNumberFormat="1" applyFont="1" applyFill="1" applyBorder="1"/>
    <xf numFmtId="2" fontId="8" fillId="0" borderId="16" xfId="0" applyNumberFormat="1" applyFont="1" applyFill="1" applyBorder="1" applyAlignment="1">
      <alignment horizontal="right" wrapText="1"/>
    </xf>
    <xf numFmtId="2" fontId="12" fillId="0" borderId="21" xfId="0" applyNumberFormat="1" applyFont="1" applyFill="1" applyBorder="1"/>
    <xf numFmtId="2" fontId="8" fillId="0" borderId="16" xfId="2" applyNumberFormat="1" applyFont="1" applyFill="1" applyBorder="1" applyAlignment="1">
      <alignment horizontal="right"/>
    </xf>
    <xf numFmtId="2" fontId="11" fillId="0" borderId="22" xfId="0" applyNumberFormat="1" applyFont="1" applyFill="1" applyBorder="1" applyAlignment="1">
      <alignment horizontal="right"/>
    </xf>
    <xf numFmtId="2" fontId="11" fillId="0" borderId="22" xfId="2" applyNumberFormat="1" applyFont="1" applyFill="1" applyBorder="1" applyAlignment="1">
      <alignment horizontal="right"/>
    </xf>
    <xf numFmtId="164" fontId="11" fillId="0" borderId="14" xfId="0" applyNumberFormat="1" applyFont="1" applyFill="1" applyBorder="1" applyAlignment="1">
      <alignment horizontal="right"/>
    </xf>
    <xf numFmtId="164" fontId="11" fillId="0" borderId="25" xfId="0" applyNumberFormat="1" applyFont="1" applyFill="1" applyBorder="1" applyAlignment="1">
      <alignment horizontal="right"/>
    </xf>
    <xf numFmtId="2" fontId="8" fillId="0" borderId="16" xfId="2" applyNumberFormat="1" applyFont="1" applyFill="1" applyBorder="1" applyAlignment="1">
      <alignment horizontal="right" wrapText="1"/>
    </xf>
    <xf numFmtId="164" fontId="9" fillId="0" borderId="14" xfId="0" applyNumberFormat="1" applyFont="1" applyFill="1" applyBorder="1" applyAlignment="1">
      <alignment horizontal="center" vertical="top"/>
    </xf>
    <xf numFmtId="164" fontId="9" fillId="0" borderId="25" xfId="0" applyNumberFormat="1" applyFont="1" applyFill="1" applyBorder="1" applyAlignment="1">
      <alignment horizontal="center" vertical="top"/>
    </xf>
    <xf numFmtId="2" fontId="11" fillId="0" borderId="26" xfId="0" applyNumberFormat="1" applyFont="1" applyFill="1" applyBorder="1"/>
    <xf numFmtId="164" fontId="9" fillId="3" borderId="9" xfId="0" applyNumberFormat="1" applyFont="1" applyFill="1" applyBorder="1"/>
    <xf numFmtId="2" fontId="11" fillId="2" borderId="22" xfId="0" applyNumberFormat="1" applyFont="1" applyFill="1" applyBorder="1" applyAlignment="1">
      <alignment horizontal="right"/>
    </xf>
    <xf numFmtId="2" fontId="11" fillId="2" borderId="15" xfId="0" applyNumberFormat="1" applyFont="1" applyFill="1" applyBorder="1" applyAlignment="1">
      <alignment horizontal="right"/>
    </xf>
    <xf numFmtId="2" fontId="11" fillId="2" borderId="21" xfId="0" applyNumberFormat="1" applyFont="1" applyFill="1" applyBorder="1"/>
    <xf numFmtId="2" fontId="8" fillId="0" borderId="27" xfId="0" applyNumberFormat="1" applyFont="1" applyFill="1" applyBorder="1" applyAlignment="1">
      <alignment horizontal="right" wrapText="1"/>
    </xf>
    <xf numFmtId="2" fontId="8" fillId="0" borderId="14" xfId="0" applyNumberFormat="1" applyFont="1" applyFill="1" applyBorder="1" applyAlignment="1">
      <alignment horizontal="right"/>
    </xf>
    <xf numFmtId="2" fontId="8" fillId="0" borderId="22" xfId="0" applyNumberFormat="1" applyFont="1" applyFill="1" applyBorder="1" applyAlignment="1">
      <alignment horizontal="right"/>
    </xf>
    <xf numFmtId="2" fontId="11" fillId="0" borderId="28" xfId="0" applyNumberFormat="1" applyFont="1" applyFill="1" applyBorder="1"/>
    <xf numFmtId="0" fontId="9" fillId="0" borderId="11" xfId="0" applyFont="1" applyFill="1" applyBorder="1"/>
    <xf numFmtId="0" fontId="9" fillId="0" borderId="13" xfId="0" applyFont="1" applyFill="1" applyBorder="1"/>
    <xf numFmtId="164" fontId="4" fillId="0" borderId="8" xfId="0" applyNumberFormat="1" applyFont="1" applyFill="1" applyBorder="1" applyAlignment="1">
      <alignment horizontal="right"/>
    </xf>
    <xf numFmtId="2" fontId="11" fillId="0" borderId="15" xfId="0" applyNumberFormat="1" applyFont="1" applyFill="1" applyBorder="1" applyAlignment="1">
      <alignment horizontal="right"/>
    </xf>
    <xf numFmtId="164" fontId="4" fillId="0" borderId="9" xfId="0" applyNumberFormat="1" applyFont="1" applyFill="1" applyBorder="1" applyAlignment="1">
      <alignment horizontal="right"/>
    </xf>
    <xf numFmtId="164" fontId="9" fillId="0" borderId="23" xfId="0" applyNumberFormat="1" applyFont="1" applyFill="1" applyBorder="1"/>
    <xf numFmtId="164" fontId="10" fillId="0" borderId="29" xfId="0" applyNumberFormat="1" applyFont="1" applyFill="1" applyBorder="1" applyAlignment="1">
      <alignment horizontal="center" vertical="top"/>
    </xf>
    <xf numFmtId="164" fontId="10" fillId="0" borderId="30" xfId="0" applyNumberFormat="1" applyFont="1" applyFill="1" applyBorder="1" applyAlignment="1">
      <alignment horizontal="center" vertical="top"/>
    </xf>
    <xf numFmtId="2" fontId="13" fillId="0" borderId="16" xfId="0" applyNumberFormat="1" applyFont="1" applyFill="1" applyBorder="1" applyAlignment="1">
      <alignment horizontal="right"/>
    </xf>
    <xf numFmtId="0" fontId="14" fillId="0" borderId="23" xfId="0" applyFont="1" applyFill="1" applyBorder="1"/>
    <xf numFmtId="0" fontId="14" fillId="0" borderId="10" xfId="0" applyFont="1" applyFill="1" applyBorder="1"/>
    <xf numFmtId="2" fontId="8" fillId="3" borderId="22" xfId="0" applyNumberFormat="1" applyFont="1" applyFill="1" applyBorder="1" applyAlignment="1">
      <alignment horizontal="right"/>
    </xf>
    <xf numFmtId="2" fontId="8" fillId="3" borderId="31" xfId="0" applyNumberFormat="1" applyFont="1" applyFill="1" applyBorder="1" applyAlignment="1">
      <alignment horizontal="right"/>
    </xf>
    <xf numFmtId="2" fontId="15" fillId="3" borderId="31" xfId="0" applyNumberFormat="1" applyFont="1" applyFill="1" applyBorder="1" applyAlignment="1">
      <alignment horizontal="right"/>
    </xf>
    <xf numFmtId="2" fontId="12" fillId="0" borderId="22" xfId="0" applyNumberFormat="1" applyFont="1" applyFill="1" applyBorder="1" applyAlignment="1">
      <alignment horizontal="right"/>
    </xf>
    <xf numFmtId="2" fontId="8" fillId="3" borderId="14" xfId="0" applyNumberFormat="1" applyFont="1" applyFill="1" applyBorder="1"/>
    <xf numFmtId="2" fontId="12" fillId="0" borderId="21" xfId="0" applyNumberFormat="1" applyFont="1" applyFill="1" applyBorder="1" applyAlignment="1">
      <alignment horizontal="right"/>
    </xf>
    <xf numFmtId="164" fontId="10" fillId="0" borderId="32" xfId="0" applyNumberFormat="1" applyFont="1" applyFill="1" applyBorder="1" applyAlignment="1">
      <alignment horizontal="center" vertical="top"/>
    </xf>
    <xf numFmtId="164" fontId="10" fillId="0" borderId="23" xfId="0" applyNumberFormat="1" applyFont="1" applyFill="1" applyBorder="1" applyAlignment="1">
      <alignment horizontal="center" vertical="top"/>
    </xf>
    <xf numFmtId="164" fontId="10" fillId="0" borderId="33" xfId="0" applyNumberFormat="1" applyFont="1" applyFill="1" applyBorder="1" applyAlignment="1">
      <alignment horizontal="center" vertical="top"/>
    </xf>
    <xf numFmtId="2" fontId="8" fillId="0" borderId="34" xfId="2" applyNumberFormat="1" applyFont="1" applyFill="1" applyBorder="1"/>
    <xf numFmtId="2" fontId="11" fillId="0" borderId="31" xfId="0" applyNumberFormat="1" applyFont="1" applyFill="1" applyBorder="1" applyAlignment="1">
      <alignment horizontal="right"/>
    </xf>
    <xf numFmtId="164" fontId="9" fillId="0" borderId="28" xfId="0" applyNumberFormat="1" applyFont="1" applyFill="1" applyBorder="1"/>
    <xf numFmtId="164" fontId="9" fillId="0" borderId="35" xfId="0" applyNumberFormat="1" applyFont="1" applyFill="1" applyBorder="1"/>
    <xf numFmtId="164" fontId="10" fillId="0" borderId="36" xfId="0" applyNumberFormat="1" applyFont="1" applyFill="1" applyBorder="1" applyAlignment="1">
      <alignment horizontal="center" vertical="top"/>
    </xf>
    <xf numFmtId="2" fontId="8" fillId="0" borderId="10" xfId="0" applyNumberFormat="1" applyFont="1" applyFill="1" applyBorder="1"/>
    <xf numFmtId="164" fontId="10" fillId="0" borderId="37" xfId="0" applyNumberFormat="1" applyFont="1" applyFill="1" applyBorder="1" applyAlignment="1">
      <alignment horizontal="center" vertical="top"/>
    </xf>
    <xf numFmtId="164" fontId="10" fillId="0" borderId="38" xfId="0" applyNumberFormat="1" applyFont="1" applyFill="1" applyBorder="1" applyAlignment="1">
      <alignment horizontal="center" vertical="top"/>
    </xf>
    <xf numFmtId="164" fontId="10" fillId="0" borderId="22" xfId="0" applyNumberFormat="1" applyFont="1" applyFill="1" applyBorder="1" applyAlignment="1">
      <alignment horizontal="center" vertical="top"/>
    </xf>
    <xf numFmtId="2" fontId="8" fillId="3" borderId="21" xfId="0" applyNumberFormat="1" applyFont="1" applyFill="1" applyBorder="1"/>
    <xf numFmtId="2" fontId="8" fillId="3" borderId="10" xfId="0" applyNumberFormat="1" applyFont="1" applyFill="1" applyBorder="1" applyAlignment="1">
      <alignment horizontal="right"/>
    </xf>
    <xf numFmtId="2" fontId="11" fillId="0" borderId="10" xfId="0" applyNumberFormat="1" applyFont="1" applyFill="1" applyBorder="1" applyAlignment="1">
      <alignment horizontal="right"/>
    </xf>
    <xf numFmtId="2" fontId="8" fillId="0" borderId="39" xfId="0" applyNumberFormat="1" applyFont="1" applyFill="1" applyBorder="1"/>
    <xf numFmtId="2" fontId="8" fillId="0" borderId="23" xfId="0" applyNumberFormat="1" applyFont="1" applyFill="1" applyBorder="1"/>
    <xf numFmtId="0" fontId="4" fillId="0" borderId="40" xfId="0" applyFont="1" applyFill="1" applyBorder="1"/>
    <xf numFmtId="164" fontId="9" fillId="0" borderId="21" xfId="0" applyNumberFormat="1" applyFont="1" applyFill="1" applyBorder="1"/>
    <xf numFmtId="164" fontId="10" fillId="0" borderId="21" xfId="0" applyNumberFormat="1" applyFont="1" applyFill="1" applyBorder="1" applyAlignment="1">
      <alignment horizontal="center" vertical="top"/>
    </xf>
    <xf numFmtId="2" fontId="8" fillId="0" borderId="39" xfId="0" applyNumberFormat="1" applyFont="1" applyFill="1" applyBorder="1" applyAlignment="1">
      <alignment horizontal="right" wrapText="1"/>
    </xf>
    <xf numFmtId="0" fontId="4" fillId="0" borderId="40" xfId="0" applyFont="1" applyFill="1" applyBorder="1" applyAlignment="1">
      <alignment horizontal="left"/>
    </xf>
    <xf numFmtId="164" fontId="10" fillId="0" borderId="41" xfId="0" applyNumberFormat="1" applyFont="1" applyFill="1" applyBorder="1" applyAlignment="1">
      <alignment horizontal="center" vertical="top"/>
    </xf>
    <xf numFmtId="164" fontId="4" fillId="0" borderId="42" xfId="0" applyNumberFormat="1" applyFont="1" applyFill="1" applyBorder="1" applyAlignment="1">
      <alignment horizontal="right"/>
    </xf>
    <xf numFmtId="164" fontId="4" fillId="0" borderId="43" xfId="0" applyNumberFormat="1" applyFont="1" applyFill="1" applyBorder="1" applyAlignment="1">
      <alignment horizontal="right"/>
    </xf>
    <xf numFmtId="164" fontId="4" fillId="0" borderId="22" xfId="0" applyNumberFormat="1" applyFont="1" applyFill="1" applyBorder="1" applyAlignment="1">
      <alignment horizontal="right"/>
    </xf>
    <xf numFmtId="164" fontId="4" fillId="0" borderId="44" xfId="0" applyNumberFormat="1" applyFont="1" applyFill="1" applyBorder="1" applyAlignment="1">
      <alignment horizontal="right"/>
    </xf>
    <xf numFmtId="164" fontId="4" fillId="0" borderId="45" xfId="0" applyNumberFormat="1" applyFont="1" applyFill="1" applyBorder="1" applyAlignment="1">
      <alignment horizontal="right"/>
    </xf>
    <xf numFmtId="0" fontId="9" fillId="0" borderId="44" xfId="0" applyFont="1" applyFill="1" applyBorder="1"/>
    <xf numFmtId="0" fontId="9" fillId="0" borderId="46" xfId="0" applyFont="1" applyFill="1" applyBorder="1"/>
    <xf numFmtId="0" fontId="8" fillId="0" borderId="22" xfId="0" applyFont="1" applyFill="1" applyBorder="1"/>
    <xf numFmtId="164" fontId="10" fillId="0" borderId="28" xfId="0" applyNumberFormat="1" applyFont="1" applyFill="1" applyBorder="1" applyAlignment="1">
      <alignment horizontal="center" vertical="top"/>
    </xf>
    <xf numFmtId="164" fontId="10" fillId="0" borderId="35" xfId="0" applyNumberFormat="1" applyFont="1" applyFill="1" applyBorder="1" applyAlignment="1">
      <alignment horizontal="center" vertical="top"/>
    </xf>
    <xf numFmtId="2" fontId="8" fillId="0" borderId="47" xfId="0" applyNumberFormat="1" applyFont="1" applyFill="1" applyBorder="1"/>
    <xf numFmtId="2" fontId="12" fillId="0" borderId="15" xfId="0" applyNumberFormat="1" applyFont="1" applyFill="1" applyBorder="1"/>
    <xf numFmtId="2" fontId="8" fillId="0" borderId="48" xfId="0" applyNumberFormat="1" applyFont="1" applyFill="1" applyBorder="1"/>
    <xf numFmtId="0" fontId="4" fillId="0" borderId="10" xfId="0" applyFont="1" applyFill="1" applyBorder="1"/>
    <xf numFmtId="2" fontId="8" fillId="0" borderId="49" xfId="0" applyNumberFormat="1" applyFont="1" applyFill="1" applyBorder="1"/>
    <xf numFmtId="2" fontId="8" fillId="0" borderId="50" xfId="0" applyNumberFormat="1" applyFont="1" applyFill="1" applyBorder="1"/>
    <xf numFmtId="0" fontId="10" fillId="0" borderId="14" xfId="0" applyFont="1" applyFill="1" applyBorder="1" applyAlignment="1">
      <alignment horizontal="center" vertical="top" wrapText="1"/>
    </xf>
    <xf numFmtId="0" fontId="10" fillId="0" borderId="22" xfId="0" applyFont="1" applyFill="1" applyBorder="1" applyAlignment="1">
      <alignment horizontal="center" vertical="top" wrapText="1"/>
    </xf>
    <xf numFmtId="164" fontId="10" fillId="0" borderId="31" xfId="0" applyNumberFormat="1" applyFont="1" applyFill="1" applyBorder="1" applyAlignment="1">
      <alignment horizontal="center" vertical="top"/>
    </xf>
    <xf numFmtId="164" fontId="9" fillId="0" borderId="21" xfId="0" applyNumberFormat="1" applyFont="1" applyFill="1" applyBorder="1" applyAlignment="1">
      <alignment horizontal="center" vertical="top"/>
    </xf>
    <xf numFmtId="0" fontId="10" fillId="0" borderId="16" xfId="0" applyFont="1" applyFill="1" applyBorder="1" applyAlignment="1">
      <alignment horizontal="center" vertical="top" wrapText="1"/>
    </xf>
    <xf numFmtId="0" fontId="10" fillId="0" borderId="17" xfId="0" applyFont="1" applyFill="1" applyBorder="1" applyAlignment="1">
      <alignment horizontal="left" vertical="top" wrapText="1"/>
    </xf>
    <xf numFmtId="1" fontId="10" fillId="0" borderId="28" xfId="0" applyNumberFormat="1" applyFont="1" applyFill="1" applyBorder="1" applyAlignment="1">
      <alignment vertical="top"/>
    </xf>
    <xf numFmtId="1" fontId="10" fillId="0" borderId="21" xfId="0" applyNumberFormat="1" applyFont="1" applyFill="1" applyBorder="1" applyAlignment="1">
      <alignment vertical="top"/>
    </xf>
    <xf numFmtId="1" fontId="10" fillId="0" borderId="15" xfId="0" applyNumberFormat="1" applyFont="1" applyFill="1" applyBorder="1" applyAlignment="1">
      <alignment vertical="top"/>
    </xf>
    <xf numFmtId="0" fontId="10" fillId="0" borderId="15" xfId="0" applyFont="1" applyFill="1" applyBorder="1" applyAlignment="1">
      <alignment horizontal="center" vertical="top" wrapText="1"/>
    </xf>
    <xf numFmtId="0" fontId="10" fillId="0" borderId="15" xfId="0" applyFont="1" applyFill="1" applyBorder="1" applyAlignment="1">
      <alignment horizontal="center" vertical="top"/>
    </xf>
    <xf numFmtId="0" fontId="10" fillId="0" borderId="21" xfId="0" applyFont="1" applyFill="1" applyBorder="1" applyAlignment="1">
      <alignment horizontal="center" vertical="top" wrapText="1"/>
    </xf>
    <xf numFmtId="0" fontId="10" fillId="0" borderId="34" xfId="0" applyFont="1" applyFill="1" applyBorder="1" applyAlignment="1">
      <alignment horizontal="center" vertical="top" wrapText="1"/>
    </xf>
    <xf numFmtId="0" fontId="10" fillId="0" borderId="51" xfId="0" applyFont="1" applyFill="1" applyBorder="1" applyAlignment="1">
      <alignment vertical="top" wrapText="1"/>
    </xf>
    <xf numFmtId="1" fontId="10" fillId="0" borderId="56" xfId="0" applyNumberFormat="1" applyFont="1" applyFill="1" applyBorder="1" applyAlignment="1">
      <alignment horizontal="center" vertical="top"/>
    </xf>
    <xf numFmtId="0" fontId="10" fillId="0" borderId="57" xfId="0" applyFont="1" applyFill="1" applyBorder="1" applyAlignment="1">
      <alignment vertical="top" wrapText="1"/>
    </xf>
    <xf numFmtId="0" fontId="3" fillId="0" borderId="0" xfId="0" applyFont="1" applyFill="1"/>
    <xf numFmtId="164" fontId="9" fillId="0" borderId="0" xfId="0" applyNumberFormat="1" applyFont="1" applyFill="1"/>
    <xf numFmtId="0" fontId="5" fillId="0" borderId="0" xfId="0" applyFont="1" applyFill="1"/>
    <xf numFmtId="0" fontId="9" fillId="0" borderId="0" xfId="0" applyFont="1" applyFill="1"/>
    <xf numFmtId="0" fontId="4" fillId="0" borderId="0" xfId="0" applyFont="1" applyFill="1"/>
    <xf numFmtId="0" fontId="5" fillId="0" borderId="0" xfId="0" applyFont="1" applyFill="1" applyBorder="1" applyAlignment="1">
      <alignment horizontal="left" vertical="top" wrapText="1"/>
    </xf>
    <xf numFmtId="0" fontId="10" fillId="0" borderId="53" xfId="0" applyFont="1" applyFill="1" applyBorder="1" applyAlignment="1">
      <alignment horizontal="center" vertical="top"/>
    </xf>
    <xf numFmtId="0" fontId="10" fillId="0" borderId="52" xfId="0" applyFont="1" applyFill="1" applyBorder="1" applyAlignment="1">
      <alignment horizontal="center" vertical="top"/>
    </xf>
    <xf numFmtId="1" fontId="10" fillId="0" borderId="55" xfId="0" applyNumberFormat="1" applyFont="1" applyFill="1" applyBorder="1" applyAlignment="1">
      <alignment horizontal="center" vertical="top" wrapText="1"/>
    </xf>
    <xf numFmtId="1" fontId="10" fillId="0" borderId="53" xfId="0" applyNumberFormat="1" applyFont="1" applyFill="1" applyBorder="1" applyAlignment="1">
      <alignment horizontal="center" vertical="top" wrapText="1"/>
    </xf>
    <xf numFmtId="1" fontId="10" fillId="0" borderId="54" xfId="0" applyNumberFormat="1" applyFont="1" applyFill="1" applyBorder="1" applyAlignment="1">
      <alignment horizontal="center" vertical="top" wrapText="1"/>
    </xf>
    <xf numFmtId="1" fontId="10" fillId="0" borderId="55" xfId="0" applyNumberFormat="1" applyFont="1" applyFill="1" applyBorder="1" applyAlignment="1">
      <alignment horizontal="center" vertical="top"/>
    </xf>
    <xf numFmtId="1" fontId="10" fillId="0" borderId="53" xfId="0" applyNumberFormat="1" applyFont="1" applyFill="1" applyBorder="1" applyAlignment="1">
      <alignment horizontal="center" vertical="top"/>
    </xf>
    <xf numFmtId="1" fontId="10" fillId="0" borderId="54" xfId="0" applyNumberFormat="1" applyFont="1" applyFill="1" applyBorder="1" applyAlignment="1">
      <alignment horizontal="center" vertical="top"/>
    </xf>
    <xf numFmtId="0" fontId="10" fillId="0" borderId="55" xfId="0" applyFont="1" applyFill="1" applyBorder="1" applyAlignment="1">
      <alignment horizontal="center" vertical="top" wrapText="1"/>
    </xf>
    <xf numFmtId="0" fontId="10" fillId="0" borderId="53" xfId="0" applyFont="1" applyFill="1" applyBorder="1" applyAlignment="1">
      <alignment horizontal="center" vertical="top" wrapText="1"/>
    </xf>
    <xf numFmtId="0" fontId="10" fillId="0" borderId="54" xfId="0" applyFont="1" applyFill="1" applyBorder="1" applyAlignment="1">
      <alignment horizontal="center" vertical="top" wrapText="1"/>
    </xf>
  </cellXfs>
  <cellStyles count="3">
    <cellStyle name="Normal" xfId="0" builtinId="0"/>
    <cellStyle name="Normal 2" xfId="2"/>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tabSelected="1" workbookViewId="0">
      <selection activeCell="M1" sqref="M1"/>
    </sheetView>
  </sheetViews>
  <sheetFormatPr defaultColWidth="8.85546875" defaultRowHeight="12.75" x14ac:dyDescent="0.2"/>
  <cols>
    <col min="1" max="1" width="18.42578125" style="1" customWidth="1"/>
    <col min="2" max="2" width="8.140625" style="1" customWidth="1"/>
    <col min="3" max="3" width="7.5703125" style="1" customWidth="1"/>
    <col min="4" max="6" width="8.42578125" style="1" customWidth="1"/>
    <col min="7" max="7" width="10" style="1" customWidth="1"/>
    <col min="8" max="8" width="9.5703125" style="1" customWidth="1"/>
    <col min="9" max="9" width="8.85546875" style="1"/>
    <col min="10" max="10" width="10.42578125" style="1" customWidth="1"/>
    <col min="11" max="11" width="9.42578125" style="1" bestFit="1" customWidth="1"/>
    <col min="12" max="12" width="10.5703125" style="1" customWidth="1"/>
    <col min="13" max="14" width="10" style="1" customWidth="1"/>
    <col min="15" max="15" width="9.42578125" style="1" customWidth="1"/>
    <col min="16" max="16" width="11.42578125" style="1" customWidth="1"/>
    <col min="17" max="17" width="10.5703125" style="1" customWidth="1"/>
    <col min="18" max="18" width="10" style="1" customWidth="1"/>
    <col min="19" max="19" width="10.85546875" style="1" customWidth="1"/>
    <col min="20" max="20" width="10.42578125" style="1" customWidth="1"/>
    <col min="21" max="21" width="9.5703125" style="1" customWidth="1"/>
    <col min="22" max="16384" width="8.85546875" style="1"/>
  </cols>
  <sheetData>
    <row r="1" spans="1:21" ht="13.5" thickBot="1" x14ac:dyDescent="0.25">
      <c r="A1" s="169" t="s">
        <v>83</v>
      </c>
      <c r="B1" s="168"/>
      <c r="C1" s="168"/>
      <c r="D1" s="168"/>
      <c r="E1" s="167"/>
      <c r="F1" s="12"/>
      <c r="G1" s="5" t="s">
        <v>84</v>
      </c>
      <c r="H1" s="5"/>
      <c r="I1" s="5"/>
      <c r="J1" s="5"/>
      <c r="K1" s="5"/>
      <c r="L1" s="5"/>
      <c r="M1" s="13" t="s">
        <v>85</v>
      </c>
      <c r="N1" s="5"/>
      <c r="O1" s="5"/>
      <c r="P1" s="5"/>
      <c r="Q1" s="166"/>
      <c r="R1" s="166"/>
      <c r="S1" s="166"/>
      <c r="T1" s="165"/>
      <c r="U1" s="165"/>
    </row>
    <row r="2" spans="1:21" ht="13.5" thickBot="1" x14ac:dyDescent="0.25">
      <c r="A2" s="164"/>
      <c r="B2" s="173" t="s">
        <v>82</v>
      </c>
      <c r="C2" s="174"/>
      <c r="D2" s="174"/>
      <c r="E2" s="174"/>
      <c r="F2" s="175"/>
      <c r="G2" s="163"/>
      <c r="H2" s="176" t="s">
        <v>81</v>
      </c>
      <c r="I2" s="177"/>
      <c r="J2" s="177"/>
      <c r="K2" s="178"/>
      <c r="L2" s="179" t="s">
        <v>80</v>
      </c>
      <c r="M2" s="180"/>
      <c r="N2" s="180"/>
      <c r="O2" s="181"/>
      <c r="P2" s="171" t="s">
        <v>79</v>
      </c>
      <c r="Q2" s="171"/>
      <c r="R2" s="171"/>
      <c r="S2" s="171"/>
      <c r="T2" s="171"/>
      <c r="U2" s="172"/>
    </row>
    <row r="3" spans="1:21" ht="36" x14ac:dyDescent="0.2">
      <c r="A3" s="162" t="s">
        <v>78</v>
      </c>
      <c r="B3" s="158">
        <v>2014</v>
      </c>
      <c r="C3" s="158">
        <v>2015</v>
      </c>
      <c r="D3" s="158">
        <v>2016</v>
      </c>
      <c r="E3" s="158">
        <v>2017</v>
      </c>
      <c r="F3" s="161">
        <v>2018</v>
      </c>
      <c r="G3" s="149" t="s">
        <v>77</v>
      </c>
      <c r="H3" s="158">
        <v>2014</v>
      </c>
      <c r="I3" s="160">
        <v>2015</v>
      </c>
      <c r="J3" s="160">
        <v>2016</v>
      </c>
      <c r="K3" s="149">
        <v>2017</v>
      </c>
      <c r="L3" s="159">
        <v>2014</v>
      </c>
      <c r="M3" s="158">
        <v>2015</v>
      </c>
      <c r="N3" s="158">
        <v>2016</v>
      </c>
      <c r="O3" s="149">
        <v>2017</v>
      </c>
      <c r="P3" s="157">
        <v>2014</v>
      </c>
      <c r="Q3" s="157">
        <v>2015</v>
      </c>
      <c r="R3" s="157">
        <v>2016</v>
      </c>
      <c r="S3" s="156">
        <v>2017</v>
      </c>
      <c r="T3" s="156">
        <v>2018</v>
      </c>
      <c r="U3" s="155">
        <v>2019</v>
      </c>
    </row>
    <row r="4" spans="1:21" x14ac:dyDescent="0.2">
      <c r="A4" s="154" t="s">
        <v>76</v>
      </c>
      <c r="B4" s="150">
        <v>85000</v>
      </c>
      <c r="C4" s="150">
        <v>85000</v>
      </c>
      <c r="D4" s="150">
        <v>65000</v>
      </c>
      <c r="E4" s="150">
        <v>65000</v>
      </c>
      <c r="F4" s="149">
        <v>65000</v>
      </c>
      <c r="G4" s="153"/>
      <c r="H4" s="152"/>
      <c r="I4" s="152"/>
      <c r="J4" s="152"/>
      <c r="K4" s="82"/>
      <c r="L4" s="57"/>
      <c r="M4" s="68"/>
      <c r="N4" s="68"/>
      <c r="O4" s="67"/>
      <c r="P4" s="151"/>
      <c r="Q4" s="151"/>
      <c r="R4" s="151"/>
      <c r="S4" s="120"/>
      <c r="T4" s="120"/>
      <c r="U4" s="119"/>
    </row>
    <row r="5" spans="1:21" x14ac:dyDescent="0.2">
      <c r="A5" s="71" t="s">
        <v>75</v>
      </c>
      <c r="B5" s="150"/>
      <c r="C5" s="150"/>
      <c r="D5" s="150"/>
      <c r="E5" s="150"/>
      <c r="F5" s="149"/>
      <c r="G5" s="148">
        <v>0</v>
      </c>
      <c r="H5" s="58"/>
      <c r="I5" s="73">
        <v>0</v>
      </c>
      <c r="J5" s="73">
        <v>0</v>
      </c>
      <c r="K5" s="72">
        <v>2.8</v>
      </c>
      <c r="L5" s="57"/>
      <c r="M5" s="142"/>
      <c r="N5" s="142"/>
      <c r="O5" s="67"/>
      <c r="P5" s="135"/>
      <c r="Q5" s="135"/>
      <c r="R5" s="135"/>
      <c r="S5" s="142"/>
      <c r="T5" s="142"/>
      <c r="U5" s="141"/>
    </row>
    <row r="6" spans="1:21" x14ac:dyDescent="0.2">
      <c r="A6" s="71" t="s">
        <v>74</v>
      </c>
      <c r="B6" s="42"/>
      <c r="C6" s="42"/>
      <c r="D6" s="42"/>
      <c r="E6" s="42"/>
      <c r="F6" s="70"/>
      <c r="G6" s="147">
        <v>0</v>
      </c>
      <c r="H6" s="58">
        <v>25.7</v>
      </c>
      <c r="I6" s="73">
        <v>30.4</v>
      </c>
      <c r="J6" s="73">
        <v>18.600000000000001</v>
      </c>
      <c r="K6" s="72">
        <v>31.7</v>
      </c>
      <c r="L6" s="124"/>
      <c r="M6" s="142"/>
      <c r="N6" s="142"/>
      <c r="O6" s="67"/>
      <c r="P6" s="135"/>
      <c r="Q6" s="135"/>
      <c r="R6" s="135"/>
      <c r="S6" s="142"/>
      <c r="T6" s="142"/>
      <c r="U6" s="141"/>
    </row>
    <row r="7" spans="1:21" x14ac:dyDescent="0.2">
      <c r="A7" s="71" t="s">
        <v>73</v>
      </c>
      <c r="B7" s="146"/>
      <c r="C7" s="146"/>
      <c r="D7" s="146"/>
      <c r="E7" s="146"/>
      <c r="F7" s="70"/>
      <c r="G7" s="145">
        <v>0</v>
      </c>
      <c r="H7" s="58">
        <v>1501.6</v>
      </c>
      <c r="I7" s="73">
        <v>1877.3</v>
      </c>
      <c r="J7" s="73">
        <v>1764.1</v>
      </c>
      <c r="K7" s="72">
        <v>1960.7</v>
      </c>
      <c r="L7" s="124"/>
      <c r="M7" s="142"/>
      <c r="N7" s="142"/>
      <c r="O7" s="67"/>
      <c r="P7" s="135"/>
      <c r="Q7" s="135"/>
      <c r="R7" s="135"/>
      <c r="S7" s="142"/>
      <c r="T7" s="142"/>
      <c r="U7" s="141"/>
    </row>
    <row r="8" spans="1:21" x14ac:dyDescent="0.2">
      <c r="A8" s="71" t="s">
        <v>72</v>
      </c>
      <c r="B8" s="42"/>
      <c r="C8" s="42"/>
      <c r="D8" s="42"/>
      <c r="E8" s="42"/>
      <c r="F8" s="70"/>
      <c r="G8" s="69">
        <v>2024</v>
      </c>
      <c r="H8" s="144">
        <v>6456.36</v>
      </c>
      <c r="I8" s="75">
        <v>7750</v>
      </c>
      <c r="J8" s="75">
        <v>7660.18</v>
      </c>
      <c r="K8" s="66">
        <v>7258.2</v>
      </c>
      <c r="L8" s="124"/>
      <c r="M8" s="142"/>
      <c r="N8" s="142"/>
      <c r="O8" s="67"/>
      <c r="P8" s="135"/>
      <c r="Q8" s="135"/>
      <c r="R8" s="135"/>
      <c r="S8" s="142"/>
      <c r="T8" s="142"/>
      <c r="U8" s="141"/>
    </row>
    <row r="9" spans="1:21" x14ac:dyDescent="0.2">
      <c r="A9" s="71" t="s">
        <v>71</v>
      </c>
      <c r="B9" s="42"/>
      <c r="C9" s="42"/>
      <c r="D9" s="42"/>
      <c r="E9" s="42"/>
      <c r="F9" s="70"/>
      <c r="G9" s="59">
        <v>263</v>
      </c>
      <c r="H9" s="58">
        <v>185.9</v>
      </c>
      <c r="I9" s="73">
        <v>257.32</v>
      </c>
      <c r="J9" s="73">
        <v>171.12</v>
      </c>
      <c r="K9" s="72">
        <v>214.25</v>
      </c>
      <c r="L9" s="124"/>
      <c r="M9" s="142"/>
      <c r="N9" s="142"/>
      <c r="O9" s="67"/>
      <c r="P9" s="135"/>
      <c r="Q9" s="135"/>
      <c r="R9" s="135"/>
      <c r="S9" s="142"/>
      <c r="T9" s="142"/>
      <c r="U9" s="141"/>
    </row>
    <row r="10" spans="1:21" x14ac:dyDescent="0.2">
      <c r="A10" s="71" t="s">
        <v>70</v>
      </c>
      <c r="B10" s="94"/>
      <c r="C10" s="94"/>
      <c r="D10" s="94"/>
      <c r="E10" s="94"/>
      <c r="F10" s="93"/>
      <c r="G10" s="143">
        <v>1</v>
      </c>
      <c r="H10" s="49">
        <v>2271</v>
      </c>
      <c r="I10" s="49">
        <v>2913.92</v>
      </c>
      <c r="J10" s="49">
        <v>1679</v>
      </c>
      <c r="K10" s="48">
        <v>1054</v>
      </c>
      <c r="L10" s="124"/>
      <c r="M10" s="36"/>
      <c r="N10" s="36"/>
      <c r="O10" s="35"/>
      <c r="P10" s="135"/>
      <c r="Q10" s="135"/>
      <c r="R10" s="135"/>
      <c r="S10" s="142"/>
      <c r="T10" s="142"/>
      <c r="U10" s="141"/>
    </row>
    <row r="11" spans="1:21" x14ac:dyDescent="0.2">
      <c r="A11" s="71" t="s">
        <v>69</v>
      </c>
      <c r="B11" s="140">
        <v>5572</v>
      </c>
      <c r="C11" s="140">
        <v>5572</v>
      </c>
      <c r="D11" s="140">
        <v>5376</v>
      </c>
      <c r="E11" s="140">
        <v>5376</v>
      </c>
      <c r="F11" s="60">
        <v>5376</v>
      </c>
      <c r="G11" s="59">
        <v>7347</v>
      </c>
      <c r="H11" s="58">
        <v>2231.75</v>
      </c>
      <c r="I11" s="73">
        <v>4941.8500000000004</v>
      </c>
      <c r="J11" s="73">
        <v>5852.39</v>
      </c>
      <c r="K11" s="72">
        <v>5514.3580000000002</v>
      </c>
      <c r="L11" s="57">
        <v>7941.85</v>
      </c>
      <c r="M11" s="58">
        <v>5232.12</v>
      </c>
      <c r="N11" s="58">
        <v>1330.01</v>
      </c>
      <c r="O11" s="108">
        <v>722.76</v>
      </c>
      <c r="P11" s="77">
        <v>10173.6</v>
      </c>
      <c r="Q11" s="77">
        <v>10173.6</v>
      </c>
      <c r="R11" s="77">
        <v>7182.4</v>
      </c>
      <c r="S11" s="104">
        <v>6237.12</v>
      </c>
      <c r="T11" s="104">
        <v>5008.37</v>
      </c>
      <c r="U11" s="92"/>
    </row>
    <row r="12" spans="1:21" x14ac:dyDescent="0.2">
      <c r="A12" s="53" t="s">
        <v>68</v>
      </c>
      <c r="B12" s="139"/>
      <c r="C12" s="139"/>
      <c r="D12" s="139"/>
      <c r="E12" s="139"/>
      <c r="F12" s="138"/>
      <c r="G12" s="59">
        <v>0</v>
      </c>
      <c r="H12" s="58">
        <v>440.9</v>
      </c>
      <c r="I12" s="73">
        <v>12.14</v>
      </c>
      <c r="J12" s="73">
        <v>544.39</v>
      </c>
      <c r="K12" s="72">
        <v>1238.9000000000001</v>
      </c>
      <c r="L12" s="57"/>
      <c r="M12" s="137"/>
      <c r="N12" s="137"/>
      <c r="O12" s="136"/>
      <c r="P12" s="135"/>
      <c r="Q12" s="135"/>
      <c r="R12" s="135"/>
      <c r="S12" s="134"/>
      <c r="T12" s="134"/>
      <c r="U12" s="133"/>
    </row>
    <row r="13" spans="1:21" x14ac:dyDescent="0.2">
      <c r="A13" s="71" t="s">
        <v>67</v>
      </c>
      <c r="B13" s="42"/>
      <c r="C13" s="42"/>
      <c r="D13" s="42"/>
      <c r="E13" s="42"/>
      <c r="F13" s="70"/>
      <c r="G13" s="74">
        <v>0</v>
      </c>
      <c r="H13" s="49">
        <v>2315</v>
      </c>
      <c r="I13" s="49">
        <v>2573</v>
      </c>
      <c r="J13" s="49">
        <v>3436</v>
      </c>
      <c r="K13" s="48">
        <v>2597.4349999999999</v>
      </c>
      <c r="L13" s="65"/>
      <c r="M13" s="68"/>
      <c r="N13" s="68"/>
      <c r="O13" s="67"/>
      <c r="P13" s="132"/>
      <c r="Q13" s="132"/>
      <c r="R13" s="132"/>
      <c r="S13" s="116"/>
      <c r="T13" s="116"/>
      <c r="U13" s="115"/>
    </row>
    <row r="14" spans="1:21" x14ac:dyDescent="0.2">
      <c r="A14" s="131" t="s">
        <v>66</v>
      </c>
      <c r="B14" s="42"/>
      <c r="C14" s="118">
        <v>3500</v>
      </c>
      <c r="D14" s="118">
        <v>1575</v>
      </c>
      <c r="E14" s="118">
        <v>1575</v>
      </c>
      <c r="F14" s="60">
        <v>1575</v>
      </c>
      <c r="G14" s="130"/>
      <c r="H14" s="49"/>
      <c r="I14" s="49">
        <v>992</v>
      </c>
      <c r="J14" s="49">
        <v>1450</v>
      </c>
      <c r="K14" s="48">
        <v>959</v>
      </c>
      <c r="L14" s="57"/>
      <c r="M14" s="129"/>
      <c r="N14" s="129"/>
      <c r="O14" s="67"/>
      <c r="P14" s="110"/>
      <c r="Q14" s="110"/>
      <c r="R14" s="110"/>
      <c r="S14" s="128"/>
      <c r="T14" s="128"/>
      <c r="U14" s="115"/>
    </row>
    <row r="15" spans="1:21" x14ac:dyDescent="0.2">
      <c r="A15" s="127" t="s">
        <v>65</v>
      </c>
      <c r="B15" s="118">
        <v>22667</v>
      </c>
      <c r="C15" s="118">
        <v>22667</v>
      </c>
      <c r="D15" s="118">
        <v>16989</v>
      </c>
      <c r="E15" s="118">
        <v>16989</v>
      </c>
      <c r="F15" s="126">
        <v>16989</v>
      </c>
      <c r="G15" s="125">
        <f>13379+5529+3062</f>
        <v>21970</v>
      </c>
      <c r="H15" s="58">
        <v>18152.900000000001</v>
      </c>
      <c r="I15" s="73">
        <v>15741.23</v>
      </c>
      <c r="J15" s="73">
        <v>18059.419999999998</v>
      </c>
      <c r="K15" s="72">
        <v>20220.53</v>
      </c>
      <c r="L15" s="57">
        <v>11314.199999999997</v>
      </c>
      <c r="M15" s="58">
        <f>Q15-I15</f>
        <v>13725.869999999999</v>
      </c>
      <c r="N15" s="58">
        <v>5729.68</v>
      </c>
      <c r="O15" s="108">
        <v>-3507.98</v>
      </c>
      <c r="P15" s="124">
        <v>29467.1</v>
      </c>
      <c r="Q15" s="124">
        <v>29467.1</v>
      </c>
      <c r="R15" s="124">
        <v>23789.1</v>
      </c>
      <c r="S15" s="123">
        <v>16712.55</v>
      </c>
      <c r="T15" s="122">
        <v>12306.99</v>
      </c>
      <c r="U15" s="72" t="s">
        <v>64</v>
      </c>
    </row>
    <row r="16" spans="1:21" x14ac:dyDescent="0.2">
      <c r="A16" s="43" t="s">
        <v>63</v>
      </c>
      <c r="B16" s="52"/>
      <c r="C16" s="52"/>
      <c r="D16" s="52"/>
      <c r="E16" s="52"/>
      <c r="F16" s="51"/>
      <c r="G16" s="40">
        <v>0</v>
      </c>
      <c r="H16" s="49">
        <v>0.1</v>
      </c>
      <c r="I16" s="49">
        <v>0</v>
      </c>
      <c r="J16" s="49">
        <v>0</v>
      </c>
      <c r="K16" s="48"/>
      <c r="L16" s="57"/>
      <c r="M16" s="68"/>
      <c r="N16" s="68"/>
      <c r="O16" s="67"/>
      <c r="P16" s="121"/>
      <c r="Q16" s="121"/>
      <c r="R16" s="121"/>
      <c r="S16" s="120"/>
      <c r="T16" s="120"/>
      <c r="U16" s="119"/>
    </row>
    <row r="17" spans="1:21" x14ac:dyDescent="0.2">
      <c r="A17" s="53" t="s">
        <v>62</v>
      </c>
      <c r="B17" s="118"/>
      <c r="C17" s="94"/>
      <c r="D17" s="94"/>
      <c r="E17" s="94"/>
      <c r="F17" s="93"/>
      <c r="G17" s="40">
        <v>184</v>
      </c>
      <c r="H17" s="49">
        <v>0</v>
      </c>
      <c r="I17" s="49">
        <v>0</v>
      </c>
      <c r="J17" s="49">
        <v>0</v>
      </c>
      <c r="K17" s="48">
        <v>0</v>
      </c>
      <c r="L17" s="61"/>
      <c r="M17" s="100"/>
      <c r="N17" s="100"/>
      <c r="O17" s="99"/>
      <c r="P17" s="117"/>
      <c r="Q17" s="117"/>
      <c r="R17" s="117"/>
      <c r="S17" s="116"/>
      <c r="T17" s="116"/>
      <c r="U17" s="115"/>
    </row>
    <row r="18" spans="1:21" x14ac:dyDescent="0.2">
      <c r="A18" s="71" t="s">
        <v>61</v>
      </c>
      <c r="B18" s="61">
        <v>4722</v>
      </c>
      <c r="C18" s="61">
        <v>4722</v>
      </c>
      <c r="D18" s="61">
        <v>4250</v>
      </c>
      <c r="E18" s="61">
        <v>4250</v>
      </c>
      <c r="F18" s="60">
        <v>4250</v>
      </c>
      <c r="G18" s="59">
        <v>11460</v>
      </c>
      <c r="H18" s="58">
        <v>4369</v>
      </c>
      <c r="I18" s="73">
        <v>5749.6769999999997</v>
      </c>
      <c r="J18" s="73">
        <v>4812.6000000000004</v>
      </c>
      <c r="K18" s="72">
        <v>4085.7</v>
      </c>
      <c r="L18" s="65">
        <v>583</v>
      </c>
      <c r="M18" s="58">
        <v>864.92</v>
      </c>
      <c r="N18" s="58">
        <v>-121.3</v>
      </c>
      <c r="O18" s="108">
        <v>-1143.72</v>
      </c>
      <c r="P18" s="77">
        <v>4952</v>
      </c>
      <c r="Q18" s="114">
        <v>6614.6</v>
      </c>
      <c r="R18" s="114">
        <v>4691.3</v>
      </c>
      <c r="S18" s="105">
        <v>2941.98</v>
      </c>
      <c r="T18" s="85">
        <v>-870.9</v>
      </c>
      <c r="U18" s="32"/>
    </row>
    <row r="19" spans="1:21" x14ac:dyDescent="0.2">
      <c r="A19" s="71" t="s">
        <v>60</v>
      </c>
      <c r="B19" s="91"/>
      <c r="C19" s="91"/>
      <c r="D19" s="91"/>
      <c r="E19" s="91"/>
      <c r="F19" s="90"/>
      <c r="G19" s="113">
        <v>0</v>
      </c>
      <c r="H19" s="58">
        <v>651.79999999999995</v>
      </c>
      <c r="I19" s="73">
        <v>340.5</v>
      </c>
      <c r="J19" s="73">
        <v>640.27</v>
      </c>
      <c r="K19" s="72">
        <v>2102.4</v>
      </c>
      <c r="L19" s="65"/>
      <c r="M19" s="112"/>
      <c r="N19" s="112"/>
      <c r="O19" s="111"/>
      <c r="P19" s="110"/>
      <c r="Q19" s="110"/>
      <c r="R19" s="110"/>
      <c r="S19" s="33"/>
      <c r="T19" s="33"/>
      <c r="U19" s="32"/>
    </row>
    <row r="20" spans="1:21" x14ac:dyDescent="0.2">
      <c r="A20" s="71" t="s">
        <v>59</v>
      </c>
      <c r="B20" s="61">
        <v>23611</v>
      </c>
      <c r="C20" s="61">
        <v>23611</v>
      </c>
      <c r="D20" s="61">
        <v>17696</v>
      </c>
      <c r="E20" s="61">
        <v>17696</v>
      </c>
      <c r="F20" s="60">
        <v>17696</v>
      </c>
      <c r="G20" s="59">
        <v>23690</v>
      </c>
      <c r="H20" s="58">
        <v>12595.2</v>
      </c>
      <c r="I20" s="73">
        <v>10179.799999999999</v>
      </c>
      <c r="J20" s="75">
        <v>11238</v>
      </c>
      <c r="K20" s="38">
        <v>9872.2000000000007</v>
      </c>
      <c r="L20" s="77">
        <v>15029.1</v>
      </c>
      <c r="M20" s="49">
        <v>17444.5</v>
      </c>
      <c r="N20" s="109">
        <v>8929.65</v>
      </c>
      <c r="O20" s="108">
        <v>6296.65</v>
      </c>
      <c r="P20" s="77">
        <v>27624.3</v>
      </c>
      <c r="Q20" s="77">
        <v>27624.3</v>
      </c>
      <c r="R20" s="107">
        <v>20167.650000000001</v>
      </c>
      <c r="S20" s="106">
        <v>16168.85</v>
      </c>
      <c r="T20" s="105">
        <v>16485.88</v>
      </c>
      <c r="U20" s="32"/>
    </row>
    <row r="21" spans="1:21" x14ac:dyDescent="0.2">
      <c r="A21" s="71" t="s">
        <v>58</v>
      </c>
      <c r="B21" s="91">
        <v>1983</v>
      </c>
      <c r="C21" s="91">
        <v>1983</v>
      </c>
      <c r="D21" s="91">
        <v>1486</v>
      </c>
      <c r="E21" s="91">
        <v>1486</v>
      </c>
      <c r="F21" s="60">
        <v>1486</v>
      </c>
      <c r="G21" s="69">
        <v>124</v>
      </c>
      <c r="H21" s="58">
        <v>1038.83</v>
      </c>
      <c r="I21" s="73">
        <v>670.7</v>
      </c>
      <c r="J21" s="73">
        <v>561.97</v>
      </c>
      <c r="K21" s="72">
        <v>432.09</v>
      </c>
      <c r="L21" s="57">
        <v>1319.07</v>
      </c>
      <c r="M21" s="49">
        <v>1887.2</v>
      </c>
      <c r="N21" s="49">
        <v>1518.93</v>
      </c>
      <c r="O21" s="64">
        <v>955.23</v>
      </c>
      <c r="P21" s="77">
        <v>2357.9</v>
      </c>
      <c r="Q21" s="77">
        <v>2557.9</v>
      </c>
      <c r="R21" s="77">
        <v>2080.9</v>
      </c>
      <c r="S21" s="104">
        <v>1387.32</v>
      </c>
      <c r="T21" s="104">
        <v>1384.38</v>
      </c>
      <c r="U21" s="32"/>
    </row>
    <row r="22" spans="1:21" x14ac:dyDescent="0.2">
      <c r="A22" s="43" t="s">
        <v>57</v>
      </c>
      <c r="B22" s="91"/>
      <c r="C22" s="91"/>
      <c r="D22" s="91"/>
      <c r="E22" s="91"/>
      <c r="F22" s="60"/>
      <c r="G22" s="69"/>
      <c r="H22" s="58"/>
      <c r="I22" s="73"/>
      <c r="J22" s="73">
        <v>538</v>
      </c>
      <c r="K22" s="72"/>
      <c r="L22" s="57"/>
      <c r="M22" s="58"/>
      <c r="N22" s="58"/>
      <c r="O22" s="72"/>
      <c r="P22" s="77"/>
      <c r="Q22" s="77"/>
      <c r="R22" s="77"/>
      <c r="S22" s="33"/>
      <c r="T22" s="33"/>
      <c r="U22" s="32"/>
    </row>
    <row r="23" spans="1:21" x14ac:dyDescent="0.2">
      <c r="A23" s="71" t="s">
        <v>56</v>
      </c>
      <c r="B23" s="52"/>
      <c r="C23" s="52"/>
      <c r="D23" s="52"/>
      <c r="E23" s="52"/>
      <c r="F23" s="51"/>
      <c r="G23" s="69">
        <v>700</v>
      </c>
      <c r="H23" s="58">
        <v>300</v>
      </c>
      <c r="I23" s="73">
        <v>308.5</v>
      </c>
      <c r="J23" s="73">
        <v>350</v>
      </c>
      <c r="K23" s="72">
        <v>410</v>
      </c>
      <c r="L23" s="57"/>
      <c r="M23" s="68"/>
      <c r="N23" s="68"/>
      <c r="O23" s="67"/>
      <c r="P23" s="86">
        <v>2100</v>
      </c>
      <c r="Q23" s="86">
        <v>2100</v>
      </c>
      <c r="R23" s="86">
        <v>3500</v>
      </c>
      <c r="S23" s="86">
        <v>3500</v>
      </c>
      <c r="T23" s="86">
        <v>3500</v>
      </c>
      <c r="U23" s="32"/>
    </row>
    <row r="24" spans="1:21" x14ac:dyDescent="0.2">
      <c r="A24" s="43" t="s">
        <v>55</v>
      </c>
      <c r="B24" s="103"/>
      <c r="C24" s="103"/>
      <c r="D24" s="103"/>
      <c r="E24" s="103"/>
      <c r="F24" s="102"/>
      <c r="G24" s="101"/>
      <c r="H24" s="58">
        <v>1</v>
      </c>
      <c r="I24" s="73">
        <v>10</v>
      </c>
      <c r="J24" s="73">
        <v>20.399999999999999</v>
      </c>
      <c r="K24" s="72"/>
      <c r="L24" s="61"/>
      <c r="M24" s="100"/>
      <c r="N24" s="100"/>
      <c r="O24" s="99"/>
      <c r="P24" s="77"/>
      <c r="Q24" s="77"/>
      <c r="R24" s="77"/>
      <c r="S24" s="33"/>
      <c r="T24" s="33"/>
      <c r="U24" s="32"/>
    </row>
    <row r="25" spans="1:21" x14ac:dyDescent="0.2">
      <c r="A25" s="71" t="s">
        <v>54</v>
      </c>
      <c r="B25" s="34"/>
      <c r="C25" s="34"/>
      <c r="D25" s="34"/>
      <c r="E25" s="34"/>
      <c r="F25" s="98"/>
      <c r="G25" s="69">
        <v>6</v>
      </c>
      <c r="H25" s="58">
        <v>1</v>
      </c>
      <c r="I25" s="73">
        <v>2</v>
      </c>
      <c r="J25" s="73">
        <v>2</v>
      </c>
      <c r="K25" s="72">
        <v>3</v>
      </c>
      <c r="L25" s="77" t="s">
        <v>44</v>
      </c>
      <c r="M25" s="96" t="s">
        <v>49</v>
      </c>
      <c r="N25" s="96" t="s">
        <v>49</v>
      </c>
      <c r="O25" s="79" t="s">
        <v>49</v>
      </c>
      <c r="P25" s="77" t="s">
        <v>44</v>
      </c>
      <c r="Q25" s="77" t="s">
        <v>44</v>
      </c>
      <c r="R25" s="77" t="s">
        <v>44</v>
      </c>
      <c r="S25" s="97" t="s">
        <v>49</v>
      </c>
      <c r="T25" s="96" t="s">
        <v>49</v>
      </c>
      <c r="U25" s="95"/>
    </row>
    <row r="26" spans="1:21" x14ac:dyDescent="0.2">
      <c r="A26" s="71" t="s">
        <v>53</v>
      </c>
      <c r="B26" s="94"/>
      <c r="C26" s="94"/>
      <c r="D26" s="94"/>
      <c r="E26" s="94"/>
      <c r="F26" s="93"/>
      <c r="G26" s="74">
        <v>423</v>
      </c>
      <c r="H26" s="58">
        <v>224.09</v>
      </c>
      <c r="I26" s="73">
        <v>434.9</v>
      </c>
      <c r="J26" s="73">
        <v>359</v>
      </c>
      <c r="K26" s="72">
        <v>122.3</v>
      </c>
      <c r="L26" s="77"/>
      <c r="M26" s="36"/>
      <c r="N26" s="36"/>
      <c r="O26" s="35"/>
      <c r="P26" s="54"/>
      <c r="Q26" s="54"/>
      <c r="R26" s="54"/>
      <c r="S26" s="33"/>
      <c r="T26" s="33"/>
      <c r="U26" s="32"/>
    </row>
    <row r="27" spans="1:21" x14ac:dyDescent="0.2">
      <c r="A27" s="53" t="s">
        <v>52</v>
      </c>
      <c r="B27" s="91">
        <v>3306</v>
      </c>
      <c r="C27" s="91">
        <v>3306</v>
      </c>
      <c r="D27" s="91"/>
      <c r="E27" s="91"/>
      <c r="F27" s="90"/>
      <c r="G27" s="69">
        <v>26</v>
      </c>
      <c r="H27" s="58">
        <v>2315</v>
      </c>
      <c r="I27" s="73">
        <v>1285</v>
      </c>
      <c r="J27" s="73">
        <v>1617.11</v>
      </c>
      <c r="K27" s="72">
        <v>1413</v>
      </c>
      <c r="L27" s="65">
        <v>991</v>
      </c>
      <c r="M27" s="73">
        <v>2021</v>
      </c>
      <c r="N27" s="73">
        <v>1688.89</v>
      </c>
      <c r="O27" s="72">
        <v>2087</v>
      </c>
      <c r="P27" s="77">
        <v>3306</v>
      </c>
      <c r="Q27" s="77">
        <v>3306</v>
      </c>
      <c r="R27" s="77">
        <v>3306</v>
      </c>
      <c r="S27" s="73">
        <v>3500</v>
      </c>
      <c r="T27" s="73">
        <v>3500</v>
      </c>
      <c r="U27" s="92"/>
    </row>
    <row r="28" spans="1:21" x14ac:dyDescent="0.2">
      <c r="A28" s="53" t="s">
        <v>51</v>
      </c>
      <c r="B28" s="91">
        <v>1983</v>
      </c>
      <c r="C28" s="91">
        <v>1983</v>
      </c>
      <c r="D28" s="91">
        <v>286</v>
      </c>
      <c r="E28" s="91">
        <v>286</v>
      </c>
      <c r="F28" s="90">
        <v>286</v>
      </c>
      <c r="G28" s="89">
        <v>943</v>
      </c>
      <c r="H28" s="58">
        <v>1963</v>
      </c>
      <c r="I28" s="73">
        <v>0</v>
      </c>
      <c r="J28" s="88">
        <v>0</v>
      </c>
      <c r="K28" s="38">
        <v>0</v>
      </c>
      <c r="L28" s="65">
        <v>615</v>
      </c>
      <c r="M28" s="58">
        <v>1983</v>
      </c>
      <c r="N28" s="87" t="s">
        <v>49</v>
      </c>
      <c r="O28" s="66" t="s">
        <v>50</v>
      </c>
      <c r="P28" s="77">
        <v>2578</v>
      </c>
      <c r="Q28" s="77">
        <v>1983</v>
      </c>
      <c r="R28" s="86" t="s">
        <v>44</v>
      </c>
      <c r="S28" s="86" t="s">
        <v>49</v>
      </c>
      <c r="T28" s="85">
        <v>161.65</v>
      </c>
      <c r="U28" s="32"/>
    </row>
    <row r="29" spans="1:21" x14ac:dyDescent="0.2">
      <c r="A29" s="53" t="s">
        <v>48</v>
      </c>
      <c r="B29" s="61"/>
      <c r="C29" s="61"/>
      <c r="D29" s="61"/>
      <c r="E29" s="61"/>
      <c r="F29" s="60"/>
      <c r="G29" s="69">
        <v>8</v>
      </c>
      <c r="H29" s="58">
        <v>0</v>
      </c>
      <c r="I29" s="73">
        <v>0</v>
      </c>
      <c r="J29" s="73">
        <v>0</v>
      </c>
      <c r="K29" s="72">
        <v>0</v>
      </c>
      <c r="L29" s="58">
        <v>0</v>
      </c>
      <c r="M29" s="73"/>
      <c r="N29" s="73"/>
      <c r="O29" s="72"/>
      <c r="P29" s="54"/>
      <c r="Q29" s="54"/>
      <c r="R29" s="54"/>
      <c r="S29" s="33"/>
      <c r="T29" s="33"/>
      <c r="U29" s="32"/>
    </row>
    <row r="30" spans="1:21" x14ac:dyDescent="0.2">
      <c r="A30" s="53" t="s">
        <v>47</v>
      </c>
      <c r="B30" s="52"/>
      <c r="C30" s="52"/>
      <c r="D30" s="52"/>
      <c r="E30" s="52"/>
      <c r="F30" s="51"/>
      <c r="G30" s="40">
        <v>0</v>
      </c>
      <c r="H30" s="58">
        <v>110.05</v>
      </c>
      <c r="I30" s="73">
        <v>633.1</v>
      </c>
      <c r="J30" s="73">
        <v>421.1</v>
      </c>
      <c r="K30" s="72">
        <v>388</v>
      </c>
      <c r="L30" s="84"/>
      <c r="M30" s="83"/>
      <c r="N30" s="83"/>
      <c r="O30" s="82"/>
      <c r="P30" s="54"/>
      <c r="Q30" s="54"/>
      <c r="R30" s="54"/>
      <c r="S30" s="33"/>
      <c r="T30" s="33"/>
      <c r="U30" s="32"/>
    </row>
    <row r="31" spans="1:21" x14ac:dyDescent="0.2">
      <c r="A31" s="71" t="s">
        <v>46</v>
      </c>
      <c r="B31" s="52"/>
      <c r="C31" s="52"/>
      <c r="D31" s="52"/>
      <c r="E31" s="52"/>
      <c r="F31" s="51"/>
      <c r="G31" s="69">
        <v>0</v>
      </c>
      <c r="H31" s="49">
        <v>361</v>
      </c>
      <c r="I31" s="73">
        <v>1031</v>
      </c>
      <c r="J31" s="73">
        <v>1500.3</v>
      </c>
      <c r="K31" s="72">
        <v>3120</v>
      </c>
      <c r="L31" s="65"/>
      <c r="M31" s="68"/>
      <c r="N31" s="68"/>
      <c r="O31" s="67"/>
      <c r="P31" s="54"/>
      <c r="Q31" s="54"/>
      <c r="R31" s="54"/>
      <c r="S31" s="33"/>
      <c r="T31" s="33"/>
      <c r="U31" s="32"/>
    </row>
    <row r="32" spans="1:21" x14ac:dyDescent="0.2">
      <c r="A32" s="71" t="s">
        <v>45</v>
      </c>
      <c r="B32" s="52"/>
      <c r="C32" s="52"/>
      <c r="D32" s="52"/>
      <c r="E32" s="52"/>
      <c r="F32" s="51"/>
      <c r="G32" s="81">
        <v>41</v>
      </c>
      <c r="H32" s="58">
        <v>331.5</v>
      </c>
      <c r="I32" s="73">
        <v>200</v>
      </c>
      <c r="J32" s="73">
        <v>107.3</v>
      </c>
      <c r="K32" s="72">
        <v>249.6</v>
      </c>
      <c r="L32" s="77" t="s">
        <v>44</v>
      </c>
      <c r="M32" s="80"/>
      <c r="N32" s="80"/>
      <c r="O32" s="79"/>
      <c r="P32" s="78" t="s">
        <v>44</v>
      </c>
      <c r="Q32" s="77" t="s">
        <v>44</v>
      </c>
      <c r="R32" s="78"/>
      <c r="S32" s="33"/>
      <c r="T32" s="33"/>
      <c r="U32" s="32"/>
    </row>
    <row r="33" spans="1:28" x14ac:dyDescent="0.2">
      <c r="A33" s="53" t="s">
        <v>43</v>
      </c>
      <c r="B33" s="52"/>
      <c r="C33" s="52"/>
      <c r="D33" s="52"/>
      <c r="E33" s="52"/>
      <c r="F33" s="51"/>
      <c r="G33" s="69"/>
      <c r="H33" s="58">
        <v>29.7</v>
      </c>
      <c r="I33" s="73">
        <v>496</v>
      </c>
      <c r="J33" s="73">
        <v>622.20000000000005</v>
      </c>
      <c r="K33" s="72">
        <v>888.98</v>
      </c>
      <c r="L33" s="77"/>
      <c r="M33" s="58"/>
      <c r="N33" s="58"/>
      <c r="O33" s="72"/>
      <c r="P33" s="54"/>
      <c r="Q33" s="54"/>
      <c r="R33" s="54"/>
      <c r="S33" s="33"/>
      <c r="T33" s="33"/>
      <c r="U33" s="32"/>
    </row>
    <row r="34" spans="1:28" x14ac:dyDescent="0.2">
      <c r="A34" s="53" t="s">
        <v>42</v>
      </c>
      <c r="B34" s="52"/>
      <c r="C34" s="52"/>
      <c r="D34" s="52"/>
      <c r="E34" s="52"/>
      <c r="F34" s="51"/>
      <c r="G34" s="69">
        <v>19</v>
      </c>
      <c r="H34" s="58">
        <v>58.9</v>
      </c>
      <c r="I34" s="73">
        <v>76.5</v>
      </c>
      <c r="J34" s="73">
        <v>37.1</v>
      </c>
      <c r="K34" s="72">
        <v>25.3</v>
      </c>
      <c r="L34" s="65"/>
      <c r="M34" s="68"/>
      <c r="N34" s="68"/>
      <c r="O34" s="67"/>
      <c r="P34" s="54"/>
      <c r="Q34" s="54"/>
      <c r="R34" s="54"/>
      <c r="S34" s="33"/>
      <c r="T34" s="33"/>
      <c r="U34" s="32"/>
    </row>
    <row r="35" spans="1:28" x14ac:dyDescent="0.2">
      <c r="A35" s="71" t="s">
        <v>41</v>
      </c>
      <c r="B35" s="52"/>
      <c r="C35" s="52"/>
      <c r="D35" s="52"/>
      <c r="E35" s="52"/>
      <c r="F35" s="51"/>
      <c r="G35" s="69">
        <v>8</v>
      </c>
      <c r="H35" s="58">
        <v>17.7</v>
      </c>
      <c r="I35" s="73">
        <v>44.1</v>
      </c>
      <c r="J35" s="73">
        <v>77.099999999999994</v>
      </c>
      <c r="K35" s="72">
        <v>70.400000000000006</v>
      </c>
      <c r="L35" s="65"/>
      <c r="M35" s="68"/>
      <c r="N35" s="68"/>
      <c r="O35" s="67"/>
      <c r="P35" s="54"/>
      <c r="Q35" s="54"/>
      <c r="R35" s="54"/>
      <c r="S35" s="33"/>
      <c r="T35" s="33"/>
      <c r="U35" s="32"/>
    </row>
    <row r="36" spans="1:28" x14ac:dyDescent="0.2">
      <c r="A36" s="71" t="s">
        <v>40</v>
      </c>
      <c r="B36" s="52"/>
      <c r="C36" s="52"/>
      <c r="D36" s="52"/>
      <c r="E36" s="52"/>
      <c r="F36" s="51"/>
      <c r="G36" s="69">
        <v>59</v>
      </c>
      <c r="H36" s="49">
        <v>0</v>
      </c>
      <c r="I36" s="49">
        <v>0</v>
      </c>
      <c r="J36" s="49">
        <v>0</v>
      </c>
      <c r="K36" s="48">
        <v>0</v>
      </c>
      <c r="L36" s="65"/>
      <c r="M36" s="68"/>
      <c r="N36" s="68"/>
      <c r="O36" s="67"/>
      <c r="P36" s="54"/>
      <c r="Q36" s="54"/>
      <c r="R36" s="54"/>
      <c r="S36" s="33"/>
      <c r="T36" s="33"/>
      <c r="U36" s="32"/>
    </row>
    <row r="37" spans="1:28" x14ac:dyDescent="0.2">
      <c r="A37" s="71" t="s">
        <v>39</v>
      </c>
      <c r="B37" s="52"/>
      <c r="C37" s="52"/>
      <c r="D37" s="52"/>
      <c r="E37" s="52"/>
      <c r="F37" s="51"/>
      <c r="G37" s="76">
        <v>1261</v>
      </c>
      <c r="H37" s="58">
        <v>859.4</v>
      </c>
      <c r="I37" s="73">
        <v>831.4</v>
      </c>
      <c r="J37" s="75">
        <v>524.5</v>
      </c>
      <c r="K37" s="72">
        <v>788.16</v>
      </c>
      <c r="L37" s="65"/>
      <c r="M37" s="68"/>
      <c r="N37" s="68"/>
      <c r="O37" s="67"/>
      <c r="P37" s="54"/>
      <c r="Q37" s="54"/>
      <c r="R37" s="54"/>
      <c r="S37" s="33"/>
      <c r="T37" s="33"/>
      <c r="U37" s="32"/>
    </row>
    <row r="38" spans="1:28" x14ac:dyDescent="0.2">
      <c r="A38" s="71" t="s">
        <v>38</v>
      </c>
      <c r="B38" s="52"/>
      <c r="C38" s="52"/>
      <c r="D38" s="52"/>
      <c r="E38" s="52"/>
      <c r="F38" s="51"/>
      <c r="G38" s="74">
        <v>0</v>
      </c>
      <c r="H38" s="58">
        <v>4</v>
      </c>
      <c r="I38" s="73">
        <v>0.7</v>
      </c>
      <c r="J38" s="73">
        <v>0</v>
      </c>
      <c r="K38" s="72">
        <v>0</v>
      </c>
      <c r="L38" s="65"/>
      <c r="M38" s="68"/>
      <c r="N38" s="68"/>
      <c r="O38" s="67"/>
      <c r="P38" s="54"/>
      <c r="Q38" s="54"/>
      <c r="R38" s="54"/>
      <c r="S38" s="33"/>
      <c r="T38" s="33"/>
      <c r="U38" s="32"/>
    </row>
    <row r="39" spans="1:28" x14ac:dyDescent="0.2">
      <c r="A39" s="71" t="s">
        <v>37</v>
      </c>
      <c r="B39" s="42"/>
      <c r="C39" s="42"/>
      <c r="D39" s="42"/>
      <c r="E39" s="42"/>
      <c r="F39" s="70"/>
      <c r="G39" s="69">
        <v>128</v>
      </c>
      <c r="H39" s="58">
        <v>169.1</v>
      </c>
      <c r="I39" s="49">
        <v>132</v>
      </c>
      <c r="J39" s="49">
        <v>156</v>
      </c>
      <c r="K39" s="66">
        <v>317.8</v>
      </c>
      <c r="L39" s="65"/>
      <c r="M39" s="68"/>
      <c r="N39" s="68"/>
      <c r="O39" s="67"/>
      <c r="P39" s="54"/>
      <c r="Q39" s="54"/>
      <c r="R39" s="54"/>
      <c r="S39" s="33"/>
      <c r="T39" s="33"/>
      <c r="U39" s="32"/>
    </row>
    <row r="40" spans="1:28" x14ac:dyDescent="0.2">
      <c r="A40" s="53" t="s">
        <v>36</v>
      </c>
      <c r="B40" s="61">
        <v>15583</v>
      </c>
      <c r="C40" s="61">
        <v>15583</v>
      </c>
      <c r="D40" s="61">
        <v>11679</v>
      </c>
      <c r="E40" s="61">
        <v>11679</v>
      </c>
      <c r="F40" s="60">
        <v>11679</v>
      </c>
      <c r="G40" s="59">
        <v>16837</v>
      </c>
      <c r="H40" s="58">
        <v>13272</v>
      </c>
      <c r="I40" s="49">
        <v>16453</v>
      </c>
      <c r="J40" s="49">
        <v>13115</v>
      </c>
      <c r="K40" s="66">
        <v>11845</v>
      </c>
      <c r="L40" s="65">
        <v>6915.9</v>
      </c>
      <c r="M40" s="49">
        <v>3734.9</v>
      </c>
      <c r="N40" s="49">
        <v>3238.9</v>
      </c>
      <c r="O40" s="64">
        <v>-355.9</v>
      </c>
      <c r="P40" s="63">
        <v>20187.900000000001</v>
      </c>
      <c r="Q40" s="63">
        <v>20187.900000000001</v>
      </c>
      <c r="R40" s="63">
        <v>16353.9</v>
      </c>
      <c r="S40" s="62">
        <v>11489.05</v>
      </c>
      <c r="T40" s="62">
        <v>8772.59</v>
      </c>
      <c r="U40" s="32"/>
    </row>
    <row r="41" spans="1:28" x14ac:dyDescent="0.2">
      <c r="A41" s="53" t="s">
        <v>35</v>
      </c>
      <c r="B41" s="61"/>
      <c r="C41" s="61"/>
      <c r="D41" s="61"/>
      <c r="E41" s="61"/>
      <c r="F41" s="60"/>
      <c r="G41" s="59"/>
      <c r="H41" s="58">
        <v>5.5839999999999996</v>
      </c>
      <c r="I41" s="49">
        <v>8.6948000000000008</v>
      </c>
      <c r="J41" s="49">
        <v>112.1</v>
      </c>
      <c r="K41" s="48">
        <v>391.5</v>
      </c>
      <c r="L41" s="57"/>
      <c r="M41" s="56"/>
      <c r="N41" s="56"/>
      <c r="O41" s="55"/>
      <c r="P41" s="54"/>
      <c r="Q41" s="54"/>
      <c r="R41" s="54"/>
      <c r="S41" s="33"/>
      <c r="T41" s="33"/>
      <c r="U41" s="32"/>
    </row>
    <row r="42" spans="1:28" x14ac:dyDescent="0.2">
      <c r="A42" s="53" t="s">
        <v>34</v>
      </c>
      <c r="B42" s="52"/>
      <c r="C42" s="52"/>
      <c r="D42" s="52"/>
      <c r="E42" s="52"/>
      <c r="F42" s="51"/>
      <c r="G42" s="40"/>
      <c r="H42" s="50"/>
      <c r="I42" s="49">
        <v>2.52</v>
      </c>
      <c r="J42" s="49">
        <v>52.73</v>
      </c>
      <c r="K42" s="48">
        <v>37</v>
      </c>
      <c r="L42" s="47"/>
      <c r="M42" s="46"/>
      <c r="N42" s="46"/>
      <c r="O42" s="45"/>
      <c r="P42" s="44"/>
      <c r="Q42" s="44"/>
      <c r="R42" s="44"/>
      <c r="S42" s="33"/>
      <c r="T42" s="33"/>
      <c r="U42" s="32"/>
    </row>
    <row r="43" spans="1:28" x14ac:dyDescent="0.2">
      <c r="A43" s="43" t="s">
        <v>33</v>
      </c>
      <c r="B43" s="42"/>
      <c r="C43" s="42"/>
      <c r="D43" s="42"/>
      <c r="E43" s="42"/>
      <c r="F43" s="41"/>
      <c r="G43" s="40"/>
      <c r="H43" s="39">
        <v>72259.06</v>
      </c>
      <c r="I43" s="39">
        <v>78246.11</v>
      </c>
      <c r="J43" s="39">
        <f>SUM(J5:J42)</f>
        <v>77499.98</v>
      </c>
      <c r="K43" s="38">
        <f>SUM(K5:K42)</f>
        <v>77614.303000000014</v>
      </c>
      <c r="L43" s="37"/>
      <c r="M43" s="36"/>
      <c r="N43" s="36"/>
      <c r="O43" s="35"/>
      <c r="P43" s="34"/>
      <c r="Q43" s="34"/>
      <c r="R43" s="34"/>
      <c r="S43" s="33"/>
      <c r="T43" s="33"/>
      <c r="U43" s="32"/>
    </row>
    <row r="44" spans="1:28" ht="13.5" thickBot="1" x14ac:dyDescent="0.25">
      <c r="A44" s="31" t="s">
        <v>32</v>
      </c>
      <c r="B44" s="24" t="s">
        <v>31</v>
      </c>
      <c r="C44" s="24" t="s">
        <v>30</v>
      </c>
      <c r="D44" s="24" t="s">
        <v>29</v>
      </c>
      <c r="E44" s="24" t="s">
        <v>29</v>
      </c>
      <c r="F44" s="23" t="s">
        <v>29</v>
      </c>
      <c r="G44" s="30"/>
      <c r="H44" s="29"/>
      <c r="I44" s="27"/>
      <c r="J44" s="27"/>
      <c r="K44" s="23"/>
      <c r="L44" s="28"/>
      <c r="M44" s="27"/>
      <c r="N44" s="27"/>
      <c r="O44" s="23"/>
      <c r="P44" s="26" t="s">
        <v>31</v>
      </c>
      <c r="Q44" s="26" t="s">
        <v>30</v>
      </c>
      <c r="R44" s="26" t="s">
        <v>29</v>
      </c>
      <c r="S44" s="25" t="s">
        <v>29</v>
      </c>
      <c r="T44" s="24" t="s">
        <v>29</v>
      </c>
      <c r="U44" s="23" t="s">
        <v>29</v>
      </c>
    </row>
    <row r="45" spans="1:28" x14ac:dyDescent="0.2">
      <c r="A45" s="22"/>
      <c r="B45" s="19"/>
      <c r="C45" s="19"/>
      <c r="D45" s="19"/>
      <c r="E45" s="19"/>
      <c r="F45" s="19"/>
      <c r="G45" s="20"/>
      <c r="H45" s="20"/>
      <c r="I45" s="19"/>
      <c r="J45" s="19"/>
      <c r="K45" s="19"/>
      <c r="L45" s="20"/>
      <c r="M45" s="19"/>
      <c r="N45" s="19"/>
      <c r="O45" s="19"/>
      <c r="P45" s="19"/>
      <c r="Q45" s="19"/>
      <c r="R45" s="19"/>
      <c r="S45" s="19"/>
      <c r="T45" s="19"/>
      <c r="U45" s="19"/>
    </row>
    <row r="46" spans="1:28" x14ac:dyDescent="0.2">
      <c r="A46" s="21" t="s">
        <v>28</v>
      </c>
      <c r="B46" s="19"/>
      <c r="C46" s="19"/>
      <c r="D46" s="19"/>
      <c r="E46" s="19"/>
      <c r="F46" s="19"/>
      <c r="G46" s="20"/>
      <c r="H46" s="20"/>
      <c r="I46" s="19"/>
      <c r="J46" s="19"/>
      <c r="K46" s="19"/>
      <c r="L46" s="20"/>
      <c r="M46" s="19"/>
      <c r="N46" s="19"/>
      <c r="O46" s="19"/>
      <c r="P46" s="19"/>
      <c r="Q46" s="19"/>
      <c r="R46" s="19"/>
      <c r="S46" s="19"/>
      <c r="T46" s="19"/>
      <c r="U46" s="19"/>
    </row>
    <row r="47" spans="1:28" x14ac:dyDescent="0.2">
      <c r="A47" s="21" t="s">
        <v>27</v>
      </c>
      <c r="B47" s="19"/>
      <c r="C47" s="19"/>
      <c r="D47" s="19"/>
      <c r="E47" s="19"/>
      <c r="F47" s="19"/>
      <c r="G47" s="20"/>
      <c r="H47" s="20"/>
      <c r="I47" s="19"/>
      <c r="J47" s="19"/>
      <c r="K47" s="19"/>
      <c r="L47" s="20"/>
      <c r="M47" s="19"/>
      <c r="N47" s="19"/>
      <c r="O47" s="19"/>
      <c r="P47" s="19"/>
      <c r="Q47" s="19"/>
      <c r="R47" s="19"/>
      <c r="S47" s="19"/>
      <c r="T47" s="19"/>
      <c r="U47" s="19"/>
    </row>
    <row r="48" spans="1:28" x14ac:dyDescent="0.2">
      <c r="A48" s="18" t="s">
        <v>26</v>
      </c>
      <c r="B48" s="16"/>
      <c r="C48" s="16"/>
      <c r="D48" s="16"/>
      <c r="E48" s="16"/>
      <c r="F48" s="16"/>
      <c r="G48" s="17"/>
      <c r="H48" s="17"/>
      <c r="I48" s="16"/>
      <c r="J48" s="16"/>
      <c r="K48" s="16"/>
      <c r="L48" s="17"/>
      <c r="M48" s="16"/>
      <c r="N48" s="16"/>
      <c r="O48" s="16"/>
      <c r="P48" s="16"/>
      <c r="Q48" s="16"/>
      <c r="R48" s="16"/>
      <c r="S48" s="16"/>
      <c r="T48" s="16"/>
      <c r="U48" s="16"/>
      <c r="V48" s="15"/>
      <c r="W48" s="15"/>
      <c r="X48" s="15"/>
      <c r="Y48" s="15"/>
      <c r="Z48" s="15"/>
      <c r="AA48" s="15"/>
      <c r="AB48" s="15"/>
    </row>
    <row r="49" spans="1:21" x14ac:dyDescent="0.2">
      <c r="A49" s="9" t="s">
        <v>25</v>
      </c>
      <c r="B49" s="5"/>
      <c r="C49" s="5"/>
      <c r="D49" s="5"/>
      <c r="E49" s="5"/>
      <c r="F49" s="5"/>
      <c r="G49" s="5"/>
      <c r="H49" s="5"/>
      <c r="I49" s="5"/>
      <c r="J49" s="5"/>
      <c r="K49" s="5"/>
      <c r="L49" s="5"/>
      <c r="M49" s="5"/>
      <c r="N49" s="5"/>
      <c r="O49" s="5"/>
      <c r="P49" s="5"/>
      <c r="Q49" s="5"/>
      <c r="R49" s="5"/>
      <c r="S49" s="5"/>
      <c r="T49" s="5"/>
      <c r="U49" s="5"/>
    </row>
    <row r="50" spans="1:21" x14ac:dyDescent="0.2">
      <c r="A50" s="9" t="s">
        <v>24</v>
      </c>
      <c r="B50" s="5"/>
      <c r="C50" s="5"/>
      <c r="D50" s="5"/>
      <c r="E50" s="5"/>
      <c r="F50" s="5"/>
      <c r="G50" s="5"/>
      <c r="H50" s="5"/>
      <c r="I50" s="5"/>
      <c r="J50" s="5"/>
      <c r="K50" s="5"/>
      <c r="L50" s="5"/>
      <c r="M50" s="5"/>
      <c r="N50" s="5"/>
      <c r="O50" s="5"/>
      <c r="P50" s="5"/>
      <c r="Q50" s="5"/>
      <c r="R50" s="5"/>
      <c r="S50" s="5"/>
      <c r="T50" s="5"/>
      <c r="U50" s="5"/>
    </row>
    <row r="51" spans="1:21" x14ac:dyDescent="0.2">
      <c r="A51" s="14" t="s">
        <v>23</v>
      </c>
      <c r="B51" s="5"/>
      <c r="C51" s="5"/>
      <c r="D51" s="5"/>
      <c r="E51" s="5"/>
      <c r="F51" s="5"/>
      <c r="G51" s="5"/>
      <c r="H51" s="5"/>
      <c r="I51" s="5"/>
      <c r="J51" s="5"/>
      <c r="K51" s="5"/>
      <c r="L51" s="5"/>
      <c r="M51" s="5"/>
      <c r="N51" s="5"/>
      <c r="O51" s="5"/>
      <c r="P51" s="5"/>
      <c r="Q51" s="5"/>
      <c r="R51" s="5"/>
      <c r="S51" s="5"/>
      <c r="T51" s="9"/>
      <c r="U51" s="9"/>
    </row>
    <row r="52" spans="1:21" x14ac:dyDescent="0.2">
      <c r="A52" s="14" t="s">
        <v>22</v>
      </c>
      <c r="B52" s="5"/>
      <c r="C52" s="5"/>
      <c r="D52" s="5"/>
      <c r="E52" s="5"/>
      <c r="F52" s="5"/>
      <c r="G52" s="5"/>
      <c r="H52" s="5"/>
      <c r="I52" s="5"/>
      <c r="J52" s="5"/>
      <c r="K52" s="5"/>
      <c r="L52" s="5"/>
      <c r="M52" s="5"/>
      <c r="N52" s="5"/>
      <c r="O52" s="5"/>
      <c r="P52" s="5"/>
      <c r="Q52" s="5"/>
      <c r="R52" s="5"/>
      <c r="S52" s="5"/>
      <c r="T52" s="9"/>
      <c r="U52" s="9"/>
    </row>
    <row r="53" spans="1:21" x14ac:dyDescent="0.2">
      <c r="A53" s="14" t="s">
        <v>21</v>
      </c>
      <c r="B53" s="13"/>
      <c r="C53" s="13"/>
      <c r="D53" s="13"/>
      <c r="E53" s="13"/>
      <c r="F53" s="13"/>
      <c r="G53" s="13"/>
      <c r="H53" s="13"/>
      <c r="I53" s="13"/>
      <c r="J53" s="13"/>
      <c r="K53" s="5"/>
      <c r="L53" s="5"/>
      <c r="M53" s="5"/>
      <c r="N53" s="5"/>
      <c r="O53" s="5"/>
      <c r="P53" s="5"/>
      <c r="Q53" s="5"/>
      <c r="R53" s="5"/>
      <c r="S53" s="5"/>
      <c r="T53" s="9"/>
      <c r="U53" s="9"/>
    </row>
    <row r="54" spans="1:21" x14ac:dyDescent="0.2">
      <c r="A54" s="14" t="s">
        <v>20</v>
      </c>
      <c r="B54" s="13"/>
      <c r="C54" s="13"/>
      <c r="D54" s="13"/>
      <c r="E54" s="13"/>
      <c r="F54" s="13"/>
      <c r="G54" s="13"/>
      <c r="H54" s="5"/>
      <c r="I54" s="5"/>
      <c r="J54" s="5"/>
      <c r="K54" s="5"/>
      <c r="L54" s="5"/>
      <c r="M54" s="5"/>
      <c r="N54" s="5"/>
      <c r="O54" s="5"/>
      <c r="P54" s="5"/>
      <c r="Q54" s="5"/>
      <c r="R54" s="5"/>
      <c r="S54" s="5"/>
      <c r="T54" s="9"/>
      <c r="U54" s="9"/>
    </row>
    <row r="55" spans="1:21" x14ac:dyDescent="0.2">
      <c r="A55" s="7" t="s">
        <v>19</v>
      </c>
      <c r="B55" s="7"/>
      <c r="C55" s="7"/>
      <c r="D55" s="9"/>
      <c r="E55" s="9"/>
      <c r="F55" s="9"/>
      <c r="G55" s="9"/>
      <c r="H55" s="9"/>
      <c r="I55" s="9"/>
      <c r="J55" s="9"/>
      <c r="K55" s="9"/>
      <c r="L55" s="9"/>
      <c r="M55" s="9"/>
      <c r="N55" s="9"/>
      <c r="O55" s="9"/>
      <c r="P55" s="9"/>
      <c r="Q55" s="9"/>
      <c r="R55" s="9"/>
      <c r="S55" s="9"/>
      <c r="T55" s="9"/>
      <c r="U55" s="9"/>
    </row>
    <row r="56" spans="1:21" s="10" customFormat="1" x14ac:dyDescent="0.2">
      <c r="A56" s="14" t="s">
        <v>18</v>
      </c>
      <c r="B56" s="2"/>
      <c r="C56" s="2"/>
      <c r="D56" s="2"/>
      <c r="E56" s="2"/>
      <c r="F56" s="2"/>
      <c r="G56" s="2"/>
      <c r="H56" s="2"/>
      <c r="I56" s="2"/>
      <c r="J56" s="2"/>
      <c r="K56" s="2"/>
      <c r="L56" s="2"/>
      <c r="M56" s="13"/>
      <c r="N56" s="13"/>
      <c r="O56" s="5"/>
      <c r="P56" s="5"/>
      <c r="Q56" s="5"/>
      <c r="R56" s="5"/>
      <c r="S56" s="5"/>
      <c r="T56" s="5"/>
      <c r="U56" s="5"/>
    </row>
    <row r="57" spans="1:21" s="10" customFormat="1" x14ac:dyDescent="0.2">
      <c r="A57" s="9"/>
      <c r="B57" s="12"/>
      <c r="C57" s="12"/>
      <c r="D57" s="12"/>
      <c r="E57" s="12"/>
      <c r="F57" s="12"/>
      <c r="G57" s="12"/>
      <c r="H57" s="12"/>
      <c r="I57" s="12"/>
      <c r="J57" s="12"/>
      <c r="K57" s="12"/>
      <c r="L57" s="11"/>
      <c r="M57" s="5"/>
      <c r="N57" s="5"/>
      <c r="O57" s="5"/>
      <c r="P57" s="5"/>
      <c r="Q57" s="5"/>
      <c r="R57" s="5"/>
      <c r="S57" s="5"/>
      <c r="T57" s="5"/>
      <c r="U57" s="5"/>
    </row>
    <row r="58" spans="1:21" s="10" customFormat="1" x14ac:dyDescent="0.2">
      <c r="A58" s="9"/>
      <c r="B58" s="12"/>
      <c r="C58" s="12"/>
      <c r="D58" s="12"/>
      <c r="E58" s="12"/>
      <c r="F58" s="12"/>
      <c r="G58" s="12"/>
      <c r="H58" s="12"/>
      <c r="I58" s="12"/>
      <c r="J58" s="12"/>
      <c r="K58" s="12"/>
      <c r="L58" s="11"/>
      <c r="M58" s="5"/>
      <c r="N58" s="5"/>
      <c r="O58" s="5"/>
      <c r="P58" s="5"/>
      <c r="Q58" s="5"/>
      <c r="R58" s="5"/>
      <c r="S58" s="5"/>
      <c r="T58" s="5"/>
      <c r="U58" s="5"/>
    </row>
    <row r="59" spans="1:21" s="10" customFormat="1" x14ac:dyDescent="0.2">
      <c r="A59" s="9" t="s">
        <v>17</v>
      </c>
      <c r="B59" s="12"/>
      <c r="C59" s="12"/>
      <c r="D59" s="12"/>
      <c r="E59" s="12"/>
      <c r="F59" s="12"/>
      <c r="G59" s="12"/>
      <c r="H59" s="12"/>
      <c r="I59" s="12"/>
      <c r="J59" s="12"/>
      <c r="K59" s="12"/>
      <c r="L59" s="11"/>
      <c r="M59" s="5"/>
      <c r="N59" s="5"/>
      <c r="O59" s="5"/>
      <c r="P59" s="5"/>
      <c r="Q59" s="5"/>
      <c r="R59" s="5"/>
      <c r="S59" s="5"/>
      <c r="T59" s="5"/>
      <c r="U59" s="5"/>
    </row>
    <row r="60" spans="1:21" x14ac:dyDescent="0.2">
      <c r="A60" s="9" t="s">
        <v>16</v>
      </c>
      <c r="B60" s="5"/>
      <c r="C60" s="5"/>
      <c r="D60" s="5"/>
      <c r="E60" s="5"/>
      <c r="F60" s="5"/>
      <c r="G60" s="5"/>
      <c r="H60" s="5"/>
      <c r="I60" s="5"/>
      <c r="J60" s="5"/>
      <c r="K60" s="5"/>
      <c r="L60" s="5"/>
      <c r="M60" s="5"/>
      <c r="N60" s="5"/>
      <c r="O60" s="5"/>
      <c r="P60" s="5"/>
      <c r="Q60" s="5"/>
      <c r="R60" s="5"/>
      <c r="S60" s="5"/>
      <c r="T60" s="5"/>
      <c r="U60" s="5"/>
    </row>
    <row r="61" spans="1:21" x14ac:dyDescent="0.2">
      <c r="A61" s="9" t="s">
        <v>15</v>
      </c>
      <c r="B61" s="5"/>
      <c r="C61" s="5"/>
      <c r="D61" s="5"/>
      <c r="E61" s="5"/>
      <c r="F61" s="5"/>
      <c r="G61" s="5"/>
      <c r="H61" s="5"/>
      <c r="I61" s="5"/>
      <c r="J61" s="5"/>
      <c r="K61" s="5"/>
      <c r="L61" s="5"/>
      <c r="M61" s="5"/>
      <c r="N61" s="5"/>
      <c r="O61" s="5"/>
      <c r="P61" s="5"/>
      <c r="Q61" s="5"/>
      <c r="R61" s="5"/>
      <c r="S61" s="5"/>
      <c r="T61" s="5"/>
      <c r="U61" s="5"/>
    </row>
    <row r="62" spans="1:21" x14ac:dyDescent="0.2">
      <c r="A62" s="9" t="s">
        <v>14</v>
      </c>
      <c r="B62" s="5"/>
      <c r="C62" s="5"/>
      <c r="D62" s="5"/>
      <c r="E62" s="5"/>
      <c r="F62" s="5"/>
      <c r="G62" s="5"/>
      <c r="H62" s="5"/>
      <c r="I62" s="5"/>
      <c r="J62" s="5"/>
      <c r="K62" s="5"/>
      <c r="L62" s="5"/>
      <c r="M62" s="5"/>
      <c r="N62" s="5"/>
      <c r="O62" s="5"/>
      <c r="P62" s="5"/>
      <c r="Q62" s="5"/>
      <c r="R62" s="5"/>
      <c r="S62" s="5"/>
      <c r="T62" s="5"/>
      <c r="U62" s="5"/>
    </row>
    <row r="63" spans="1:21" x14ac:dyDescent="0.2">
      <c r="A63" s="9" t="s">
        <v>13</v>
      </c>
      <c r="B63" s="5"/>
      <c r="C63" s="5"/>
      <c r="D63" s="5"/>
      <c r="E63" s="5"/>
      <c r="F63" s="5"/>
      <c r="G63" s="5"/>
      <c r="H63" s="5"/>
      <c r="I63" s="5"/>
      <c r="J63" s="5"/>
      <c r="K63" s="5"/>
      <c r="L63" s="5"/>
      <c r="M63" s="5"/>
      <c r="N63" s="5"/>
      <c r="O63" s="5"/>
      <c r="P63" s="5"/>
      <c r="Q63" s="5"/>
      <c r="R63" s="5"/>
      <c r="S63" s="5"/>
      <c r="T63" s="5"/>
      <c r="U63" s="5"/>
    </row>
    <row r="64" spans="1:21" x14ac:dyDescent="0.2">
      <c r="A64" s="9" t="s">
        <v>12</v>
      </c>
      <c r="B64" s="5"/>
      <c r="C64" s="5"/>
      <c r="D64" s="5"/>
      <c r="E64" s="5"/>
      <c r="F64" s="5"/>
      <c r="G64" s="5"/>
      <c r="H64" s="5"/>
      <c r="I64" s="5"/>
      <c r="J64" s="5"/>
      <c r="K64" s="5"/>
      <c r="L64" s="5"/>
      <c r="M64" s="5"/>
      <c r="N64" s="5"/>
      <c r="O64" s="5"/>
      <c r="P64" s="5"/>
      <c r="Q64" s="5"/>
      <c r="R64" s="5"/>
      <c r="S64" s="5"/>
      <c r="T64" s="5"/>
      <c r="U64" s="5"/>
    </row>
    <row r="65" spans="1:21" x14ac:dyDescent="0.2">
      <c r="A65" s="9" t="s">
        <v>11</v>
      </c>
      <c r="B65" s="5"/>
      <c r="C65" s="5"/>
      <c r="D65" s="5"/>
      <c r="E65" s="5"/>
      <c r="F65" s="5"/>
      <c r="G65" s="5"/>
      <c r="H65" s="5"/>
      <c r="I65" s="5"/>
      <c r="J65" s="5"/>
      <c r="K65" s="5"/>
      <c r="L65" s="5"/>
      <c r="M65" s="5"/>
      <c r="N65" s="5"/>
      <c r="O65" s="5"/>
      <c r="P65" s="5"/>
      <c r="Q65" s="5"/>
      <c r="R65" s="5"/>
      <c r="S65" s="5"/>
      <c r="T65" s="5"/>
      <c r="U65" s="5"/>
    </row>
    <row r="66" spans="1:21" x14ac:dyDescent="0.2">
      <c r="A66" s="9" t="s">
        <v>10</v>
      </c>
      <c r="B66" s="5"/>
      <c r="C66" s="5"/>
      <c r="D66" s="5"/>
      <c r="E66" s="5"/>
      <c r="F66" s="5"/>
      <c r="G66" s="5"/>
      <c r="H66" s="5"/>
      <c r="I66" s="5"/>
      <c r="J66" s="5"/>
      <c r="K66" s="5"/>
      <c r="L66" s="5"/>
      <c r="M66" s="5"/>
      <c r="N66" s="5"/>
      <c r="O66" s="5"/>
      <c r="P66" s="5"/>
      <c r="Q66" s="5"/>
      <c r="R66" s="5"/>
      <c r="S66" s="5"/>
      <c r="T66" s="5"/>
      <c r="U66" s="5"/>
    </row>
    <row r="67" spans="1:21" x14ac:dyDescent="0.2">
      <c r="A67" s="7" t="s">
        <v>9</v>
      </c>
      <c r="B67" s="7"/>
      <c r="C67" s="7"/>
      <c r="D67" s="9"/>
      <c r="E67" s="9"/>
      <c r="F67" s="7"/>
      <c r="G67" s="7"/>
      <c r="H67" s="7"/>
      <c r="I67" s="7"/>
      <c r="J67" s="7"/>
      <c r="K67" s="7"/>
      <c r="L67" s="7"/>
      <c r="M67" s="7"/>
      <c r="N67" s="7"/>
      <c r="O67" s="7"/>
      <c r="P67" s="7"/>
      <c r="Q67" s="8"/>
      <c r="R67" s="8"/>
      <c r="S67" s="8"/>
      <c r="T67" s="8"/>
      <c r="U67" s="7"/>
    </row>
    <row r="68" spans="1:21" x14ac:dyDescent="0.2">
      <c r="A68" s="7" t="s">
        <v>8</v>
      </c>
      <c r="B68" s="7"/>
      <c r="C68" s="7"/>
      <c r="D68" s="7"/>
      <c r="E68" s="7"/>
      <c r="F68" s="7"/>
      <c r="G68" s="7"/>
      <c r="H68" s="7"/>
      <c r="I68" s="7"/>
      <c r="J68" s="7"/>
      <c r="K68" s="7"/>
      <c r="L68" s="7"/>
      <c r="M68" s="7"/>
      <c r="N68" s="7"/>
      <c r="O68" s="7"/>
      <c r="P68" s="7"/>
      <c r="Q68" s="8"/>
      <c r="R68" s="8"/>
      <c r="S68" s="8"/>
      <c r="T68" s="8"/>
      <c r="U68" s="7"/>
    </row>
    <row r="69" spans="1:21" x14ac:dyDescent="0.2">
      <c r="A69" s="7"/>
      <c r="B69" s="7"/>
      <c r="C69" s="7"/>
      <c r="D69" s="7"/>
      <c r="E69" s="7"/>
      <c r="F69" s="7"/>
      <c r="G69" s="7"/>
      <c r="H69" s="7"/>
      <c r="I69" s="7"/>
      <c r="J69" s="7"/>
      <c r="K69" s="7"/>
      <c r="L69" s="7"/>
      <c r="M69" s="7"/>
      <c r="N69" s="7"/>
      <c r="O69" s="7"/>
      <c r="P69" s="7"/>
      <c r="Q69" s="8"/>
      <c r="R69" s="8"/>
      <c r="S69" s="8"/>
      <c r="T69" s="8"/>
      <c r="U69" s="7"/>
    </row>
    <row r="70" spans="1:21" x14ac:dyDescent="0.2">
      <c r="A70" s="7" t="s">
        <v>7</v>
      </c>
      <c r="B70" s="7"/>
      <c r="C70" s="7"/>
      <c r="D70" s="7"/>
      <c r="E70" s="7"/>
      <c r="F70" s="7"/>
      <c r="G70" s="7"/>
      <c r="H70" s="7"/>
      <c r="I70" s="7"/>
      <c r="J70" s="7"/>
      <c r="K70" s="7"/>
      <c r="L70" s="7"/>
      <c r="M70" s="7"/>
      <c r="N70" s="7"/>
      <c r="O70" s="7"/>
      <c r="P70" s="7"/>
      <c r="Q70" s="8"/>
      <c r="R70" s="8"/>
      <c r="S70" s="8"/>
      <c r="T70" s="8"/>
      <c r="U70" s="7"/>
    </row>
    <row r="71" spans="1:21" x14ac:dyDescent="0.2">
      <c r="A71" s="7" t="s">
        <v>6</v>
      </c>
      <c r="B71" s="7"/>
      <c r="C71" s="7"/>
      <c r="D71" s="9"/>
      <c r="E71" s="9"/>
      <c r="F71" s="7"/>
      <c r="G71" s="7"/>
      <c r="H71" s="7"/>
      <c r="I71" s="7"/>
      <c r="J71" s="7"/>
      <c r="K71" s="7"/>
      <c r="L71" s="7"/>
      <c r="M71" s="7"/>
      <c r="N71" s="7"/>
      <c r="O71" s="7"/>
      <c r="P71" s="7"/>
      <c r="Q71" s="8"/>
      <c r="R71" s="8"/>
      <c r="S71" s="8"/>
      <c r="T71" s="8"/>
      <c r="U71" s="7"/>
    </row>
    <row r="72" spans="1:21" x14ac:dyDescent="0.2">
      <c r="A72" s="7" t="s">
        <v>5</v>
      </c>
      <c r="B72" s="7"/>
      <c r="C72" s="7"/>
      <c r="D72" s="7"/>
      <c r="E72" s="7"/>
      <c r="F72" s="7"/>
      <c r="G72" s="7"/>
      <c r="H72" s="7"/>
      <c r="I72" s="7"/>
      <c r="J72" s="7"/>
      <c r="K72" s="7"/>
      <c r="L72" s="7"/>
      <c r="M72" s="7"/>
      <c r="N72" s="7"/>
      <c r="O72" s="7"/>
      <c r="P72" s="7"/>
      <c r="Q72" s="5"/>
      <c r="R72" s="5"/>
      <c r="S72" s="5"/>
      <c r="T72" s="5"/>
      <c r="U72" s="5"/>
    </row>
    <row r="73" spans="1:21" x14ac:dyDescent="0.2">
      <c r="A73" s="170" t="s">
        <v>4</v>
      </c>
      <c r="B73" s="170"/>
      <c r="C73" s="170"/>
      <c r="D73" s="170"/>
      <c r="E73" s="170"/>
      <c r="F73" s="170"/>
      <c r="G73" s="170"/>
      <c r="H73" s="170"/>
      <c r="I73" s="170"/>
      <c r="J73" s="170"/>
      <c r="K73" s="170"/>
      <c r="L73" s="170"/>
      <c r="M73" s="170"/>
      <c r="N73" s="170"/>
      <c r="O73" s="170"/>
      <c r="P73" s="170"/>
      <c r="Q73" s="170"/>
      <c r="R73" s="170"/>
      <c r="S73" s="170"/>
      <c r="T73" s="170"/>
      <c r="U73" s="170"/>
    </row>
    <row r="74" spans="1:21" x14ac:dyDescent="0.2">
      <c r="A74" s="170"/>
      <c r="B74" s="170"/>
      <c r="C74" s="170"/>
      <c r="D74" s="170"/>
      <c r="E74" s="170"/>
      <c r="F74" s="170"/>
      <c r="G74" s="170"/>
      <c r="H74" s="170"/>
      <c r="I74" s="170"/>
      <c r="J74" s="170"/>
      <c r="K74" s="170"/>
      <c r="L74" s="170"/>
      <c r="M74" s="170"/>
      <c r="N74" s="170"/>
      <c r="O74" s="170"/>
      <c r="P74" s="170"/>
      <c r="Q74" s="170"/>
      <c r="R74" s="170"/>
      <c r="S74" s="170"/>
      <c r="T74" s="170"/>
      <c r="U74" s="170"/>
    </row>
    <row r="75" spans="1:21" x14ac:dyDescent="0.2">
      <c r="A75" s="170"/>
      <c r="B75" s="170"/>
      <c r="C75" s="170"/>
      <c r="D75" s="170"/>
      <c r="E75" s="170"/>
      <c r="F75" s="170"/>
      <c r="G75" s="170"/>
      <c r="H75" s="170"/>
      <c r="I75" s="170"/>
      <c r="J75" s="170"/>
      <c r="K75" s="170"/>
      <c r="L75" s="170"/>
      <c r="M75" s="170"/>
      <c r="N75" s="170"/>
      <c r="O75" s="170"/>
      <c r="P75" s="170"/>
      <c r="Q75" s="170"/>
      <c r="R75" s="170"/>
      <c r="S75" s="170"/>
      <c r="T75" s="170"/>
      <c r="U75" s="170"/>
    </row>
    <row r="76" spans="1:21" hidden="1" x14ac:dyDescent="0.2">
      <c r="A76" s="170"/>
      <c r="B76" s="170"/>
      <c r="C76" s="170"/>
      <c r="D76" s="170"/>
      <c r="E76" s="170"/>
      <c r="F76" s="170"/>
      <c r="G76" s="170"/>
      <c r="H76" s="170"/>
      <c r="I76" s="170"/>
      <c r="J76" s="170"/>
      <c r="K76" s="170"/>
      <c r="L76" s="170"/>
      <c r="M76" s="170"/>
      <c r="N76" s="170"/>
      <c r="O76" s="170"/>
      <c r="P76" s="170"/>
      <c r="Q76" s="170"/>
      <c r="R76" s="170"/>
      <c r="S76" s="170"/>
      <c r="T76" s="170"/>
      <c r="U76" s="170"/>
    </row>
    <row r="77" spans="1:21" hidden="1" x14ac:dyDescent="0.2">
      <c r="A77" s="170"/>
      <c r="B77" s="170"/>
      <c r="C77" s="170"/>
      <c r="D77" s="170"/>
      <c r="E77" s="170"/>
      <c r="F77" s="170"/>
      <c r="G77" s="170"/>
      <c r="H77" s="170"/>
      <c r="I77" s="170"/>
      <c r="J77" s="170"/>
      <c r="K77" s="170"/>
      <c r="L77" s="170"/>
      <c r="M77" s="170"/>
      <c r="N77" s="170"/>
      <c r="O77" s="170"/>
      <c r="P77" s="170"/>
      <c r="Q77" s="170"/>
      <c r="R77" s="170"/>
      <c r="S77" s="170"/>
      <c r="T77" s="170"/>
      <c r="U77" s="170"/>
    </row>
    <row r="78" spans="1:21" hidden="1" x14ac:dyDescent="0.2">
      <c r="A78" s="170"/>
      <c r="B78" s="170"/>
      <c r="C78" s="170"/>
      <c r="D78" s="170"/>
      <c r="E78" s="170"/>
      <c r="F78" s="170"/>
      <c r="G78" s="170"/>
      <c r="H78" s="170"/>
      <c r="I78" s="170"/>
      <c r="J78" s="170"/>
      <c r="K78" s="170"/>
      <c r="L78" s="170"/>
      <c r="M78" s="170"/>
      <c r="N78" s="170"/>
      <c r="O78" s="170"/>
      <c r="P78" s="170"/>
      <c r="Q78" s="170"/>
      <c r="R78" s="170"/>
      <c r="S78" s="170"/>
      <c r="T78" s="170"/>
      <c r="U78" s="170"/>
    </row>
    <row r="79" spans="1:21" x14ac:dyDescent="0.2">
      <c r="A79" s="5" t="s">
        <v>3</v>
      </c>
      <c r="B79" s="3"/>
      <c r="C79" s="3"/>
      <c r="D79" s="3"/>
      <c r="E79" s="3"/>
      <c r="F79" s="3"/>
      <c r="G79" s="3"/>
      <c r="H79" s="6"/>
      <c r="I79" s="6"/>
      <c r="J79" s="6"/>
      <c r="K79" s="6"/>
      <c r="L79" s="6"/>
      <c r="M79" s="6"/>
      <c r="N79" s="6"/>
      <c r="O79" s="6"/>
      <c r="P79" s="6"/>
      <c r="Q79" s="6"/>
      <c r="R79" s="6"/>
      <c r="S79" s="6"/>
      <c r="T79" s="6"/>
      <c r="U79" s="6"/>
    </row>
    <row r="80" spans="1:21" x14ac:dyDescent="0.2">
      <c r="A80" s="5" t="s">
        <v>2</v>
      </c>
      <c r="B80" s="5"/>
      <c r="C80" s="5"/>
      <c r="D80" s="5"/>
      <c r="E80" s="5"/>
      <c r="F80" s="5"/>
      <c r="G80" s="5"/>
      <c r="H80" s="5"/>
      <c r="I80" s="5"/>
      <c r="J80" s="5"/>
      <c r="K80" s="5"/>
      <c r="L80" s="5"/>
      <c r="M80" s="5"/>
      <c r="N80" s="5"/>
      <c r="O80" s="5"/>
      <c r="P80" s="5"/>
      <c r="Q80" s="5"/>
      <c r="R80" s="5"/>
      <c r="S80" s="5"/>
      <c r="T80" s="5"/>
      <c r="U80" s="5"/>
    </row>
    <row r="81" spans="1:21" x14ac:dyDescent="0.2">
      <c r="A81" s="170" t="s">
        <v>1</v>
      </c>
      <c r="B81" s="170"/>
      <c r="C81" s="170"/>
      <c r="D81" s="170"/>
      <c r="E81" s="170"/>
      <c r="F81" s="170"/>
      <c r="G81" s="170"/>
      <c r="H81" s="3"/>
      <c r="I81" s="3"/>
      <c r="J81" s="3"/>
      <c r="K81" s="3"/>
      <c r="L81" s="3"/>
      <c r="M81" s="3"/>
      <c r="N81" s="3"/>
      <c r="O81" s="3"/>
      <c r="P81" s="3"/>
      <c r="Q81" s="3"/>
      <c r="R81" s="3"/>
      <c r="S81" s="3"/>
      <c r="T81" s="3"/>
      <c r="U81" s="3"/>
    </row>
    <row r="82" spans="1:21" x14ac:dyDescent="0.2">
      <c r="A82" s="3" t="s">
        <v>0</v>
      </c>
      <c r="B82" s="3"/>
      <c r="C82" s="3"/>
      <c r="D82" s="3"/>
      <c r="E82" s="3"/>
      <c r="F82" s="3"/>
      <c r="G82" s="3"/>
      <c r="H82" s="3"/>
      <c r="I82" s="3"/>
      <c r="J82" s="3"/>
      <c r="K82" s="3"/>
      <c r="L82" s="3"/>
      <c r="M82" s="3"/>
      <c r="N82" s="3"/>
      <c r="O82" s="3"/>
      <c r="P82" s="3"/>
      <c r="Q82" s="3"/>
      <c r="R82" s="3"/>
      <c r="S82" s="3"/>
      <c r="T82" s="3"/>
      <c r="U82" s="3"/>
    </row>
    <row r="83" spans="1:21" x14ac:dyDescent="0.2">
      <c r="A83" s="3"/>
      <c r="B83" s="3"/>
      <c r="C83" s="3"/>
      <c r="D83" s="3"/>
      <c r="E83" s="3"/>
      <c r="F83" s="3"/>
      <c r="G83" s="3"/>
      <c r="H83" s="3"/>
      <c r="I83" s="3"/>
      <c r="J83" s="3"/>
      <c r="K83" s="3"/>
      <c r="L83" s="3"/>
      <c r="M83" s="3"/>
      <c r="N83" s="3"/>
      <c r="O83" s="3"/>
      <c r="P83" s="3"/>
      <c r="Q83" s="3"/>
      <c r="R83" s="3"/>
      <c r="S83" s="3"/>
      <c r="T83" s="3"/>
      <c r="U83" s="3"/>
    </row>
    <row r="84" spans="1:21" x14ac:dyDescent="0.2">
      <c r="A84" s="3"/>
      <c r="B84" s="3"/>
      <c r="C84" s="3"/>
      <c r="D84" s="3"/>
      <c r="E84" s="3"/>
      <c r="F84" s="3"/>
      <c r="G84" s="3"/>
      <c r="H84" s="3"/>
      <c r="I84" s="3"/>
      <c r="J84" s="3"/>
      <c r="K84" s="3"/>
      <c r="L84" s="3"/>
      <c r="M84" s="3"/>
      <c r="N84" s="3"/>
      <c r="O84" s="3"/>
      <c r="P84" s="3"/>
      <c r="Q84" s="3"/>
      <c r="R84" s="3"/>
      <c r="S84" s="3"/>
      <c r="T84" s="3"/>
      <c r="U84" s="3"/>
    </row>
    <row r="85" spans="1:21" x14ac:dyDescent="0.2">
      <c r="A85" s="3"/>
      <c r="B85" s="3"/>
      <c r="C85" s="3"/>
      <c r="D85" s="3"/>
      <c r="E85" s="3"/>
      <c r="F85" s="3"/>
      <c r="G85" s="3"/>
      <c r="H85" s="3"/>
      <c r="I85" s="3"/>
      <c r="J85" s="3"/>
      <c r="K85" s="3"/>
      <c r="L85" s="3"/>
      <c r="M85" s="3"/>
      <c r="N85" s="3"/>
      <c r="O85" s="3"/>
      <c r="P85" s="3"/>
      <c r="Q85" s="3"/>
      <c r="R85" s="3"/>
      <c r="S85" s="3"/>
      <c r="T85" s="3"/>
      <c r="U85" s="3"/>
    </row>
    <row r="86" spans="1:21" x14ac:dyDescent="0.2">
      <c r="A86" s="3"/>
      <c r="B86" s="3"/>
      <c r="C86" s="3"/>
      <c r="D86" s="3"/>
      <c r="E86" s="3"/>
      <c r="F86" s="3"/>
      <c r="G86" s="3"/>
      <c r="H86" s="3"/>
      <c r="I86" s="3"/>
      <c r="J86" s="3"/>
      <c r="K86" s="3"/>
      <c r="L86" s="3"/>
      <c r="M86" s="3"/>
      <c r="N86" s="3"/>
      <c r="O86" s="3"/>
      <c r="P86" s="3"/>
      <c r="Q86" s="3"/>
      <c r="R86" s="3"/>
      <c r="S86" s="3"/>
      <c r="T86" s="3"/>
      <c r="U86" s="3"/>
    </row>
    <row r="87" spans="1:21" x14ac:dyDescent="0.2">
      <c r="A87" s="2"/>
      <c r="B87" s="3"/>
      <c r="C87" s="3"/>
      <c r="D87" s="3"/>
      <c r="E87" s="3"/>
      <c r="F87" s="3"/>
      <c r="G87" s="3"/>
      <c r="H87" s="3"/>
      <c r="I87" s="3"/>
      <c r="J87" s="3"/>
      <c r="K87" s="3"/>
      <c r="L87" s="3"/>
      <c r="M87" s="3"/>
      <c r="N87" s="3"/>
      <c r="O87" s="3"/>
      <c r="P87" s="3"/>
      <c r="Q87" s="3"/>
      <c r="R87" s="3"/>
      <c r="S87" s="3"/>
      <c r="T87" s="3"/>
      <c r="U87" s="3"/>
    </row>
    <row r="88" spans="1:21" x14ac:dyDescent="0.2">
      <c r="A88" s="4"/>
      <c r="B88" s="3"/>
      <c r="C88" s="3"/>
      <c r="D88" s="3"/>
      <c r="E88" s="3"/>
      <c r="F88" s="3"/>
      <c r="G88" s="3"/>
      <c r="H88" s="3"/>
      <c r="I88" s="3"/>
      <c r="J88" s="3"/>
      <c r="K88" s="3"/>
      <c r="L88" s="3"/>
      <c r="M88" s="3"/>
      <c r="N88" s="3"/>
      <c r="O88" s="3"/>
      <c r="P88" s="3"/>
      <c r="Q88" s="3"/>
      <c r="R88" s="3"/>
      <c r="S88" s="3"/>
      <c r="T88" s="3"/>
      <c r="U88" s="3"/>
    </row>
    <row r="89" spans="1:21" x14ac:dyDescent="0.2">
      <c r="A89" s="4"/>
      <c r="B89" s="3"/>
      <c r="C89" s="3"/>
      <c r="D89" s="3"/>
      <c r="E89" s="3"/>
      <c r="F89" s="3"/>
      <c r="G89" s="3"/>
      <c r="H89" s="3"/>
      <c r="I89" s="3"/>
      <c r="J89" s="3"/>
      <c r="K89" s="3"/>
      <c r="L89" s="3"/>
      <c r="M89" s="3"/>
      <c r="N89" s="3"/>
      <c r="O89" s="3"/>
      <c r="P89" s="3"/>
      <c r="Q89" s="3"/>
      <c r="R89" s="3"/>
      <c r="S89" s="3"/>
      <c r="T89" s="3"/>
      <c r="U89" s="3"/>
    </row>
    <row r="90" spans="1:21" x14ac:dyDescent="0.2">
      <c r="A90" s="2"/>
    </row>
    <row r="91" spans="1:21" x14ac:dyDescent="0.2">
      <c r="A91" s="2"/>
    </row>
  </sheetData>
  <mergeCells count="6">
    <mergeCell ref="A81:G81"/>
    <mergeCell ref="A73:U78"/>
    <mergeCell ref="P2:U2"/>
    <mergeCell ref="B2:F2"/>
    <mergeCell ref="H2:K2"/>
    <mergeCell ref="L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Cheatle</dc:creator>
  <cp:lastModifiedBy>Miguel Santos</cp:lastModifiedBy>
  <dcterms:created xsi:type="dcterms:W3CDTF">2018-11-16T15:44:12Z</dcterms:created>
  <dcterms:modified xsi:type="dcterms:W3CDTF">2018-11-17T11:35:57Z</dcterms:modified>
</cp:coreProperties>
</file>